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010" activeTab="0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<sst xmlns="http://schemas.openxmlformats.org/spreadsheetml/2006/main" count="476" uniqueCount="272">
  <si>
    <t xml:space="preserve">2021年收支预算总表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</si>
  <si>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</si>
  <si>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</si>
  <si>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</si>
  <si>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</si>
  <si>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</si>
  <si>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</si>
  <si>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</si>
  <si>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</si>
  <si>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</si>
  <si>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</si>
  <si>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</si>
  <si>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</si>
  <si>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</si>
  <si>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</si>
  <si>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>其中：专户管理的事业收入</t>
  </si>
  <si>
    <t>文化体育与传媒</t>
  </si>
  <si>
    <t xml:space="preserve">      其他事业收入</t>
  </si>
  <si>
    <t>社会保障和就业</t>
  </si>
  <si>
    <t xml:space="preserve">事业单位经营收入 </t>
  </si>
  <si>
    <t>医疗卫生</t>
  </si>
  <si>
    <t>上级补助收入</t>
  </si>
  <si>
    <t>节能环保</t>
  </si>
  <si>
    <t>附属单位上缴收入</t>
  </si>
  <si>
    <t>城乡社区事务</t>
  </si>
  <si>
    <t>其他收入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</si>
  <si>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</si>
  <si>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</si>
  <si>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</si>
  <si>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</si>
  <si>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</si>
  <si>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</si>
  <si>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</si>
  <si>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</si>
  <si>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</si>
  <si>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</si>
  <si>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</si>
  <si>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</si>
  <si>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</si>
  <si>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</si>
  <si>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2021年收入预算总表 </t>
  </si>
  <si>
    <t>2021年支出预算总表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</si>
  <si>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</si>
  <si>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</si>
  <si>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</si>
  <si>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</si>
  <si>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</si>
  <si>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</si>
  <si>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</si>
  <si>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</si>
  <si>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</si>
  <si>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</si>
  <si>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</si>
  <si>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</si>
  <si>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</si>
  <si>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</si>
  <si>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</si>
  <si>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</si>
  <si>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</si>
  <si>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</si>
  <si>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</si>
  <si>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</si>
  <si>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</si>
  <si>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</si>
  <si>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</si>
  <si>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</si>
  <si>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</si>
  <si>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</si>
  <si>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220</t>
  </si>
  <si>
    <t>自然资源海洋气象等支出</t>
  </si>
  <si>
    <t>　22001</t>
  </si>
  <si>
    <t>　自然资源事务</t>
  </si>
  <si>
    <t>　　2200101</t>
  </si>
  <si>
    <t>　　行政运行</t>
  </si>
  <si>
    <t>　　2200102</t>
  </si>
  <si>
    <t>　　一般行政管理事务</t>
  </si>
  <si>
    <t>　　2200106</t>
  </si>
  <si>
    <t>　　自然资源利用与保护</t>
  </si>
  <si>
    <t>　　2200129</t>
  </si>
  <si>
    <t>　　基础测绘与地理信息监管</t>
  </si>
  <si>
    <t>　　2200150</t>
  </si>
  <si>
    <t>　　事业运行</t>
  </si>
  <si>
    <t>　　2200199</t>
  </si>
  <si>
    <t>　　其他自然资源事务支出</t>
  </si>
  <si>
    <t xml:space="preserve">2021年财政拨款收支预算总表 </t>
  </si>
  <si>
    <t>2021年一般公共预算支出表</t>
  </si>
  <si>
    <t>2021年一般公共预算基本支出表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</si>
  <si>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</si>
  <si>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</si>
  <si>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</si>
  <si>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</si>
  <si>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</si>
  <si>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</si>
  <si>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</si>
  <si>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</si>
  <si>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</si>
  <si>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</si>
  <si>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</si>
  <si>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</si>
  <si>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</si>
  <si>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</si>
  <si>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</si>
  <si>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</si>
  <si>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</si>
  <si>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</si>
  <si>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</si>
  <si>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</si>
  <si>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</si>
  <si>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</si>
  <si>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</si>
  <si>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</si>
  <si>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</si>
  <si>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</si>
  <si>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</si>
  <si>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</si>
  <si>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</si>
  <si>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</si>
  <si>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</si>
  <si>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</si>
  <si>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</si>
  <si>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</si>
  <si>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</si>
  <si>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</si>
  <si>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</si>
  <si>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</si>
  <si>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</si>
  <si>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</si>
  <si>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</si>
  <si>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</si>
  <si>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</si>
  <si>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</si>
  <si>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</si>
  <si>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</si>
  <si>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</si>
  <si>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</si>
  <si>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</si>
  <si>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</si>
  <si>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</si>
  <si>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</si>
  <si>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</si>
  <si>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</si>
  <si>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</si>
  <si>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</si>
  <si>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</si>
  <si>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</si>
  <si>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</si>
  <si>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</si>
  <si>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</si>
  <si>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</si>
  <si>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</si>
  <si>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</si>
  <si>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</si>
  <si>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</si>
  <si>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</si>
  <si>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</si>
  <si>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</si>
  <si>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</si>
  <si>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30301</t>
  </si>
  <si>
    <t>　离休费</t>
  </si>
  <si>
    <t>　30302</t>
  </si>
  <si>
    <t>　退休费</t>
  </si>
  <si>
    <t>　30305</t>
  </si>
  <si>
    <t>　生活补助</t>
  </si>
  <si>
    <t>　30307</t>
  </si>
  <si>
    <t>　医疗费补助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</si>
  <si>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</si>
  <si>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</si>
  <si>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</si>
  <si>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</si>
  <si>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</si>
  <si>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</si>
  <si>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31099</t>
  </si>
  <si>
    <t>　其他资本性支出</t>
  </si>
  <si>
    <t>2021年政府性基金预算支出表</t>
  </si>
  <si>
    <t>2021年财政拨款“三公”经费支出表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</si>
  <si>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</si>
  <si>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</si>
  <si>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</si>
  <si>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</si>
  <si>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</si>
  <si>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</si>
  <si>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2021年财政专项支出预算表</t>
  </si>
  <si>
    <t>地质灾害监测及治理项目</t>
  </si>
  <si>
    <t>耕地保护项目</t>
  </si>
  <si>
    <t>全省矿山地质环境治理及地质遗迹保护项目</t>
  </si>
  <si>
    <t>国土空间综合整治与生态修复项目</t>
  </si>
  <si>
    <t>注：包括部门分配管理的本级专项和对下转移支付项目</t>
  </si>
  <si>
    <t>2021年专项转移支付分市县表</t>
  </si>
  <si>
    <t>项目名称</t>
  </si>
  <si>
    <t>武汉市本级</t>
  </si>
  <si>
    <t>　地质灾害监测及治理项目</t>
  </si>
  <si>
    <t>蔡甸区</t>
  </si>
  <si>
    <t>　全省矿山地质环境治理及地质遗迹保护项目</t>
  </si>
  <si>
    <t>新洲区</t>
  </si>
  <si>
    <t>黄石市本级</t>
  </si>
  <si>
    <t>阳新县</t>
  </si>
  <si>
    <t>大冶市</t>
  </si>
  <si>
    <t>十堰市本级</t>
  </si>
  <si>
    <t>茅箭区</t>
  </si>
  <si>
    <t>郧县</t>
  </si>
  <si>
    <t>郧西县</t>
  </si>
  <si>
    <t>竹山县</t>
  </si>
  <si>
    <t>竹溪县</t>
  </si>
  <si>
    <t>房县</t>
  </si>
  <si>
    <t>丹江口市</t>
  </si>
  <si>
    <t>宜昌市本级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</si>
  <si>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</si>
  <si>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</si>
  <si>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</si>
  <si>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</si>
  <si>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</si>
  <si>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</si>
  <si>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</si>
  <si>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</si>
  <si>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襄阳市本级</t>
  </si>
  <si>
    <t>南漳县</t>
  </si>
  <si>
    <t>谷城县</t>
  </si>
  <si>
    <t>保康县</t>
  </si>
  <si>
    <t>老河口市</t>
  </si>
  <si>
    <t>枣阳市</t>
  </si>
  <si>
    <t>宜城市</t>
  </si>
  <si>
    <t>鄂州市本级</t>
  </si>
  <si>
    <t>荆门市本级</t>
  </si>
  <si>
    <t>东宝区</t>
  </si>
  <si>
    <t>掇刀区</t>
  </si>
  <si>
    <t>京山县</t>
  </si>
  <si>
    <t>钟祥市</t>
  </si>
  <si>
    <t>孝感市本级</t>
  </si>
  <si>
    <t>孝昌县</t>
  </si>
  <si>
    <t>大悟县</t>
  </si>
  <si>
    <t>应城市</t>
  </si>
  <si>
    <t>安陆市</t>
  </si>
  <si>
    <t>汉川市</t>
  </si>
  <si>
    <t>荆州市本级</t>
  </si>
  <si>
    <t>公安县</t>
  </si>
  <si>
    <t>　国土空间综合整治与生态修复项目</t>
  </si>
  <si>
    <t>石首市</t>
  </si>
  <si>
    <t>松滋市</t>
  </si>
  <si>
    <t>黄冈市本级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</si>
  <si>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</si>
  <si>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</si>
  <si>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</si>
  <si>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</si>
  <si>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</si>
  <si>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</si>
  <si>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</si>
  <si>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</si>
  <si>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</si>
  <si>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咸宁市本级</t>
  </si>
  <si>
    <t>咸安区</t>
  </si>
  <si>
    <t>嘉鱼县</t>
  </si>
  <si>
    <t>通城县</t>
  </si>
  <si>
    <t>崇阳县</t>
  </si>
  <si>
    <t>通山县</t>
  </si>
  <si>
    <t>赤壁市</t>
  </si>
  <si>
    <t>随州市本级</t>
  </si>
  <si>
    <t>曾都区</t>
  </si>
  <si>
    <t>随县</t>
  </si>
  <si>
    <t>广水市</t>
  </si>
  <si>
    <t>恩施自治州本级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</si>
  <si>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</si>
  <si>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</si>
  <si>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</si>
  <si>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</si>
  <si>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</si>
  <si>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</si>
  <si>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</si>
  <si>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</si>
  <si>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</si>
  <si>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天门市</t>
  </si>
  <si>
    <t>神农架林区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</si>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</sst>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</numFmts>
  <fonts count="53">
    <font>
      <sz val="10"/>
      <name val="Arial"/>
      <family val="2"/>
    </font>
    <font>
      <sz val="12"/>
      <color indexed="8"/>
      <name val="仿宋_GB2312"/>
      <family val="3"/>
    </font>
    <font>
      <sz val="11"/>
      <color indexed="8"/>
      <name val="Calibri"/>
      <family val="2"/>
    </font>
    <font>
      <sz val="22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20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T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theme="1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7" applyNumberFormat="0" applyAlignment="0" applyProtection="0"/>
    <xf numFmtId="0" fontId="51" fillId="25" borderId="4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8" applyNumberFormat="0" applyFont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4" fillId="0" borderId="0" xfId="0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vertical="center" wrapText="1"/>
      <protection/>
    </xf>
    <xf numFmtId="4" fontId="8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wrapText="1"/>
      <protection/>
    </xf>
    <xf numFmtId="0" fontId="5" fillId="0" borderId="9" xfId="0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vertical="center"/>
      <protection/>
    </xf>
    <xf numFmtId="40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0" fontId="4" fillId="0" borderId="10" xfId="0" applyNumberFormat="1" applyFont="1" applyFill="1" applyBorder="1" applyAlignment="1" applyProtection="1">
      <alignment horizontal="right" vertical="center" wrapText="1"/>
      <protection/>
    </xf>
    <xf numFmtId="40" fontId="4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4" fillId="0" borderId="9" xfId="0" applyFont="1" applyFill="1" applyBorder="1" applyAlignment="1" applyProtection="1">
      <alignment/>
      <protection/>
    </xf>
    <xf numFmtId="40" fontId="4" fillId="0" borderId="12" xfId="0" applyNumberFormat="1" applyFont="1" applyFill="1" applyBorder="1" applyAlignment="1" applyProtection="1">
      <alignment/>
      <protection/>
    </xf>
    <xf numFmtId="40" fontId="4" fillId="0" borderId="9" xfId="0" applyNumberFormat="1" applyFont="1" applyFill="1" applyBorder="1" applyAlignment="1" applyProtection="1">
      <alignment/>
      <protection/>
    </xf>
    <xf numFmtId="40" fontId="8" fillId="0" borderId="9" xfId="0" applyNumberFormat="1" applyFont="1" applyFill="1" applyBorder="1" applyAlignment="1" applyProtection="1">
      <alignment horizontal="right" vertical="center" wrapText="1"/>
      <protection/>
    </xf>
    <xf numFmtId="2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40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12" fillId="0" borderId="9" xfId="0" applyFont="1" applyBorder="1" applyAlignment="1" applyProtection="1">
      <alignment vertical="center"/>
      <protection/>
    </xf>
    <xf numFmtId="4" fontId="4" fillId="0" borderId="9" xfId="0" applyNumberFormat="1" applyFont="1" applyFill="1" applyBorder="1" applyAlignment="1" applyProtection="1">
      <alignment vertical="center"/>
      <protection/>
    </xf>
    <xf numFmtId="4" fontId="8" fillId="0" borderId="9" xfId="0" applyNumberFormat="1" applyFont="1" applyFill="1" applyBorder="1" applyAlignment="1" applyProtection="1">
      <alignment horizontal="right" vertical="center" wrapText="1"/>
      <protection/>
    </xf>
    <xf numFmtId="40" fontId="4" fillId="0" borderId="9" xfId="0" applyNumberFormat="1" applyFont="1" applyFill="1" applyBorder="1" applyAlignment="1" applyProtection="1">
      <alignment vertical="center"/>
      <protection/>
    </xf>
    <xf numFmtId="2" fontId="4" fillId="0" borderId="9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showGridLines="0" tabSelected="1" zoomScalePageLayoutView="0" workbookViewId="0" topLeftCell="A1">
      <selection activeCell="D23" sqref="D23"/>
    </sheetView>
  </sheetViews>
  <sheetFormatPr defaultColWidth="9.140625" defaultRowHeight="12.75" customHeight="1"/>
  <cols>
    <col min="1" max="1" width="47.28125" style="14" customWidth="1"/>
    <col min="2" max="2" width="32.8515625" style="14" customWidth="1"/>
    <col min="3" max="3" width="38.00390625" style="14" customWidth="1"/>
    <col min="4" max="4" width="41.8515625" style="14" customWidth="1"/>
    <col min="5" max="5" width="14.8515625" style="14" customWidth="1"/>
    <col min="6" max="8" width="9.00390625" style="14" customWidth="1"/>
    <col min="9" max="9" width="9.140625" style="14" customWidth="1"/>
    <col min="10" max="16384" width="9.140625" style="15" customWidth="1"/>
  </cols>
  <sheetData>
    <row r="1" spans="1:8" s="14" customFormat="1" ht="20.25" customHeight="1">
      <c r="A1" s="42"/>
      <c r="B1" s="43"/>
      <c r="C1" s="43"/>
      <c r="D1" s="44"/>
      <c r="E1" s="43"/>
      <c r="F1" s="43"/>
      <c r="G1" s="43"/>
      <c r="H1" s="43"/>
    </row>
    <row r="2" spans="1:8" s="14" customFormat="1" ht="27" customHeight="1">
      <c r="A2" s="70" t="s">
        <v>0</v>
      </c>
      <c r="B2" s="70"/>
      <c r="C2" s="70"/>
      <c r="D2" s="70"/>
      <c r="E2" s="43"/>
      <c r="F2" s="43"/>
      <c r="G2" s="43"/>
      <c r="H2" s="43"/>
    </row>
    <row r="3" spans="2:8" s="14" customFormat="1" ht="18.75" customHeight="1">
      <c r="B3" s="42"/>
      <c r="C3" s="42"/>
      <c r="D3" s="44" t="s">
        <v>1</v>
      </c>
      <c r="E3" s="42"/>
      <c r="F3" s="42"/>
      <c r="G3" s="42"/>
      <c r="H3" s="42"/>
    </row>
    <row r="4" spans="1:8" s="14" customFormat="1" ht="24" customHeight="1">
      <c r="A4" s="71" t="s">
        <v>2</v>
      </c>
      <c r="B4" s="71"/>
      <c r="C4" s="45" t="s">
        <v>3</v>
      </c>
      <c r="D4" s="45"/>
      <c r="E4" s="42"/>
      <c r="F4" s="42"/>
      <c r="G4" s="42"/>
      <c r="H4" s="42"/>
    </row>
    <row r="5" spans="1:8" s="14" customFormat="1" ht="21.75" customHeight="1">
      <c r="A5" s="45" t="s">
        <v>4</v>
      </c>
      <c r="B5" s="45" t="s">
        <v>5</v>
      </c>
      <c r="C5" s="45" t="s">
        <v>6</v>
      </c>
      <c r="D5" s="45" t="s">
        <v>5</v>
      </c>
      <c r="E5" s="42"/>
      <c r="F5" s="42"/>
      <c r="G5" s="42"/>
      <c r="H5" s="42"/>
    </row>
    <row r="6" spans="1:8" s="14" customFormat="1" ht="21" customHeight="1">
      <c r="A6" s="46" t="s">
        <v>7</v>
      </c>
      <c r="B6" s="47">
        <f>SUM(B7:B8)</f>
        <v>67310.21</v>
      </c>
      <c r="C6" s="46" t="s">
        <v>8</v>
      </c>
      <c r="D6" s="47"/>
      <c r="E6" s="42"/>
      <c r="F6" s="42"/>
      <c r="G6" s="42"/>
      <c r="H6" s="42"/>
    </row>
    <row r="7" spans="1:8" s="14" customFormat="1" ht="21" customHeight="1">
      <c r="A7" s="46" t="s">
        <v>9</v>
      </c>
      <c r="B7" s="47">
        <v>67310.21</v>
      </c>
      <c r="C7" s="46" t="s">
        <v>10</v>
      </c>
      <c r="D7" s="47"/>
      <c r="E7" s="42"/>
      <c r="F7" s="42"/>
      <c r="G7" s="42"/>
      <c r="H7" s="42"/>
    </row>
    <row r="8" spans="1:8" s="14" customFormat="1" ht="21" customHeight="1">
      <c r="A8" s="18" t="s">
        <v>11</v>
      </c>
      <c r="B8" s="47"/>
      <c r="C8" s="46" t="s">
        <v>12</v>
      </c>
      <c r="D8" s="47"/>
      <c r="E8" s="42"/>
      <c r="F8" s="42"/>
      <c r="G8" s="42"/>
      <c r="H8" s="42"/>
    </row>
    <row r="9" spans="1:8" s="14" customFormat="1" ht="21" customHeight="1">
      <c r="A9" s="46" t="s">
        <v>13</v>
      </c>
      <c r="B9" s="47"/>
      <c r="C9" s="46" t="s">
        <v>14</v>
      </c>
      <c r="D9" s="47"/>
      <c r="E9" s="42"/>
      <c r="F9" s="42"/>
      <c r="G9" s="42"/>
      <c r="H9" s="42"/>
    </row>
    <row r="10" spans="1:8" s="14" customFormat="1" ht="21" customHeight="1">
      <c r="A10" s="46" t="s">
        <v>15</v>
      </c>
      <c r="B10" s="47"/>
      <c r="C10" s="46" t="s">
        <v>16</v>
      </c>
      <c r="D10" s="47"/>
      <c r="E10" s="42"/>
      <c r="F10" s="42"/>
      <c r="G10" s="42"/>
      <c r="H10" s="42"/>
    </row>
    <row r="11" spans="1:8" s="14" customFormat="1" ht="21" customHeight="1">
      <c r="A11" s="46" t="s">
        <v>17</v>
      </c>
      <c r="B11" s="47"/>
      <c r="C11" s="46" t="s">
        <v>18</v>
      </c>
      <c r="D11" s="47">
        <v>1685.52</v>
      </c>
      <c r="E11" s="42"/>
      <c r="F11" s="42"/>
      <c r="G11" s="42"/>
      <c r="H11" s="42"/>
    </row>
    <row r="12" spans="1:8" s="14" customFormat="1" ht="21" customHeight="1">
      <c r="A12" s="46" t="s">
        <v>19</v>
      </c>
      <c r="B12" s="47">
        <v>8237.71</v>
      </c>
      <c r="C12" s="46" t="s">
        <v>20</v>
      </c>
      <c r="D12" s="47">
        <v>174.58</v>
      </c>
      <c r="E12" s="42"/>
      <c r="F12" s="42"/>
      <c r="G12" s="42"/>
      <c r="H12" s="42"/>
    </row>
    <row r="13" spans="1:8" s="14" customFormat="1" ht="21" customHeight="1">
      <c r="A13" s="46" t="s">
        <v>21</v>
      </c>
      <c r="B13" s="47"/>
      <c r="C13" s="46" t="s">
        <v>22</v>
      </c>
      <c r="D13" s="47"/>
      <c r="E13" s="42"/>
      <c r="F13" s="42"/>
      <c r="G13" s="42"/>
      <c r="H13" s="42"/>
    </row>
    <row r="14" spans="1:8" s="14" customFormat="1" ht="21" customHeight="1">
      <c r="A14" s="46" t="s">
        <v>23</v>
      </c>
      <c r="B14" s="47"/>
      <c r="C14" s="46" t="s">
        <v>24</v>
      </c>
      <c r="D14" s="47"/>
      <c r="E14" s="42"/>
      <c r="F14" s="42"/>
      <c r="G14" s="42"/>
      <c r="H14" s="42"/>
    </row>
    <row r="15" spans="1:8" s="14" customFormat="1" ht="21" customHeight="1">
      <c r="A15" s="46" t="s">
        <v>25</v>
      </c>
      <c r="B15" s="55">
        <v>208</v>
      </c>
      <c r="C15" s="46" t="s">
        <v>26</v>
      </c>
      <c r="D15" s="47"/>
      <c r="E15" s="42"/>
      <c r="F15" s="42"/>
      <c r="G15" s="42"/>
      <c r="H15" s="42"/>
    </row>
    <row r="16" spans="1:8" s="14" customFormat="1" ht="21" customHeight="1">
      <c r="A16" s="18"/>
      <c r="B16" s="47"/>
      <c r="C16" s="46" t="s">
        <v>27</v>
      </c>
      <c r="D16" s="47"/>
      <c r="E16" s="42"/>
      <c r="F16" s="42"/>
      <c r="G16" s="42"/>
      <c r="H16" s="42"/>
    </row>
    <row r="17" spans="1:8" s="14" customFormat="1" ht="21" customHeight="1">
      <c r="A17" s="18"/>
      <c r="B17" s="47"/>
      <c r="C17" s="46" t="s">
        <v>28</v>
      </c>
      <c r="D17" s="47"/>
      <c r="E17" s="42"/>
      <c r="F17" s="42"/>
      <c r="G17" s="42"/>
      <c r="H17" s="42"/>
    </row>
    <row r="18" spans="1:8" s="14" customFormat="1" ht="21" customHeight="1">
      <c r="A18" s="18"/>
      <c r="B18" s="68"/>
      <c r="C18" s="46" t="s">
        <v>29</v>
      </c>
      <c r="D18" s="47"/>
      <c r="E18" s="42"/>
      <c r="F18" s="42"/>
      <c r="G18" s="42"/>
      <c r="H18" s="42"/>
    </row>
    <row r="19" spans="1:8" s="14" customFormat="1" ht="21" customHeight="1">
      <c r="A19" s="18"/>
      <c r="B19" s="68"/>
      <c r="C19" s="46" t="s">
        <v>30</v>
      </c>
      <c r="D19" s="47">
        <v>75124.28</v>
      </c>
      <c r="E19" s="42"/>
      <c r="F19" s="42"/>
      <c r="G19" s="42"/>
      <c r="H19" s="42"/>
    </row>
    <row r="20" spans="1:8" s="14" customFormat="1" ht="21" customHeight="1">
      <c r="A20" s="18"/>
      <c r="B20" s="68"/>
      <c r="C20" s="46" t="s">
        <v>31</v>
      </c>
      <c r="D20" s="47"/>
      <c r="E20" s="42"/>
      <c r="F20" s="42"/>
      <c r="G20" s="42"/>
      <c r="H20" s="42"/>
    </row>
    <row r="21" spans="1:8" s="14" customFormat="1" ht="21" customHeight="1">
      <c r="A21" s="18"/>
      <c r="B21" s="68"/>
      <c r="C21" s="46" t="s">
        <v>32</v>
      </c>
      <c r="D21" s="69"/>
      <c r="E21" s="42"/>
      <c r="F21" s="42"/>
      <c r="G21" s="42"/>
      <c r="H21" s="42"/>
    </row>
    <row r="22" spans="1:8" s="14" customFormat="1" ht="21" customHeight="1">
      <c r="A22" s="18"/>
      <c r="B22" s="68"/>
      <c r="C22" s="46"/>
      <c r="D22" s="69"/>
      <c r="E22" s="42"/>
      <c r="F22" s="42"/>
      <c r="G22" s="42"/>
      <c r="H22" s="42"/>
    </row>
    <row r="23" spans="1:8" s="14" customFormat="1" ht="21" customHeight="1">
      <c r="A23" s="18"/>
      <c r="B23" s="55"/>
      <c r="C23" s="46"/>
      <c r="D23" s="69" t="s">
        <v>271</v>
      </c>
      <c r="E23" s="42"/>
      <c r="F23" s="42"/>
      <c r="G23" s="42"/>
      <c r="H23" s="42"/>
    </row>
    <row r="24" spans="1:8" s="14" customFormat="1" ht="21" customHeight="1">
      <c r="A24" s="46"/>
      <c r="B24" s="55"/>
      <c r="C24" s="46"/>
      <c r="D24" s="47"/>
      <c r="E24" s="42"/>
      <c r="F24" s="42"/>
      <c r="G24" s="42"/>
      <c r="H24" s="42"/>
    </row>
    <row r="25" spans="1:8" s="14" customFormat="1" ht="21" customHeight="1">
      <c r="A25" s="45" t="s">
        <v>33</v>
      </c>
      <c r="B25" s="47">
        <f>SUM(B6)+SUM(B9)+SUM(B12:B15)</f>
        <v>75755.92000000001</v>
      </c>
      <c r="C25" s="45" t="s">
        <v>34</v>
      </c>
      <c r="D25" s="47">
        <v>76984.38</v>
      </c>
      <c r="E25" s="43"/>
      <c r="F25" s="43"/>
      <c r="G25" s="43"/>
      <c r="H25" s="43"/>
    </row>
    <row r="26" spans="1:8" s="14" customFormat="1" ht="21" customHeight="1">
      <c r="A26" s="46" t="s">
        <v>35</v>
      </c>
      <c r="B26" s="47">
        <v>857.3</v>
      </c>
      <c r="C26" s="45" t="s">
        <v>36</v>
      </c>
      <c r="D26" s="47">
        <f>SUM(B28)-SUM(D25)</f>
        <v>0</v>
      </c>
      <c r="E26" s="43"/>
      <c r="F26" s="43"/>
      <c r="G26" s="43"/>
      <c r="H26" s="43"/>
    </row>
    <row r="27" spans="1:8" s="14" customFormat="1" ht="19.5" customHeight="1">
      <c r="A27" s="46" t="s">
        <v>37</v>
      </c>
      <c r="B27" s="47">
        <v>371.16</v>
      </c>
      <c r="C27" s="46"/>
      <c r="D27" s="47"/>
      <c r="E27" s="43"/>
      <c r="F27" s="43"/>
      <c r="G27" s="43"/>
      <c r="H27" s="43"/>
    </row>
    <row r="28" spans="1:8" s="14" customFormat="1" ht="19.5" customHeight="1">
      <c r="A28" s="45" t="s">
        <v>38</v>
      </c>
      <c r="B28" s="47">
        <f>SUM(B25:B27)</f>
        <v>76984.38000000002</v>
      </c>
      <c r="C28" s="45" t="s">
        <v>39</v>
      </c>
      <c r="D28" s="47">
        <f>SUM(D25)+SUM(D26)</f>
        <v>76984.38</v>
      </c>
      <c r="E28" s="43"/>
      <c r="F28" s="43"/>
      <c r="G28" s="43"/>
      <c r="H28" s="43"/>
    </row>
    <row r="29" spans="1:8" s="14" customFormat="1" ht="15">
      <c r="A29" s="61"/>
      <c r="B29" s="43"/>
      <c r="C29" s="43"/>
      <c r="D29" s="43"/>
      <c r="E29" s="43"/>
      <c r="F29" s="43"/>
      <c r="G29" s="43"/>
      <c r="H29" s="43"/>
    </row>
    <row r="30" spans="1:8" s="14" customFormat="1" ht="15">
      <c r="A30" s="43"/>
      <c r="B30" s="43"/>
      <c r="C30" s="43"/>
      <c r="D30" s="43"/>
      <c r="E30" s="43"/>
      <c r="F30" s="43"/>
      <c r="G30" s="43"/>
      <c r="H30" s="43"/>
    </row>
    <row r="31" spans="1:4" s="14" customFormat="1" ht="15">
      <c r="A31" s="43"/>
      <c r="B31" s="43"/>
      <c r="C31" s="43"/>
      <c r="D31" s="43"/>
    </row>
    <row r="32" spans="1:4" s="14" customFormat="1" ht="15">
      <c r="A32" s="43"/>
      <c r="B32" s="43"/>
      <c r="C32" s="43"/>
      <c r="D32" s="43"/>
    </row>
    <row r="33" spans="1:4" s="14" customFormat="1" ht="15">
      <c r="A33" s="61"/>
      <c r="B33" s="43"/>
      <c r="C33" s="43"/>
      <c r="D33" s="43"/>
    </row>
    <row r="34" spans="5:8" s="14" customFormat="1" ht="15">
      <c r="E34" s="43"/>
      <c r="F34" s="43"/>
      <c r="G34" s="43"/>
      <c r="H34" s="43"/>
    </row>
    <row r="35" s="14" customFormat="1" ht="15"/>
    <row r="36" s="14" customFormat="1" ht="15"/>
    <row r="37" spans="1:4" s="14" customFormat="1" ht="15">
      <c r="A37" s="61"/>
      <c r="B37" s="43"/>
      <c r="C37" s="43"/>
      <c r="D37" s="43"/>
    </row>
    <row r="38" spans="5:8" s="14" customFormat="1" ht="15">
      <c r="E38" s="43"/>
      <c r="F38" s="43"/>
      <c r="G38" s="43"/>
      <c r="H38" s="43"/>
    </row>
    <row r="39" s="14" customFormat="1" ht="15"/>
    <row r="40" s="14" customFormat="1" ht="15"/>
    <row r="41" spans="1:4" s="14" customFormat="1" ht="15">
      <c r="A41" s="61"/>
      <c r="B41" s="43"/>
      <c r="C41" s="43"/>
      <c r="D41" s="43"/>
    </row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pans="5:8" s="14" customFormat="1" ht="15">
      <c r="E56" s="43"/>
      <c r="F56" s="43"/>
      <c r="G56" s="43"/>
      <c r="H56" s="43"/>
    </row>
    <row r="57" s="14" customFormat="1" ht="15"/>
    <row r="58" spans="5:8" s="14" customFormat="1" ht="15">
      <c r="E58" s="43"/>
      <c r="F58" s="43"/>
      <c r="G58" s="43"/>
      <c r="H58" s="43"/>
    </row>
    <row r="59" spans="1:4" s="14" customFormat="1" ht="15">
      <c r="A59" s="61"/>
      <c r="B59" s="43"/>
      <c r="C59" s="43"/>
      <c r="D59" s="43"/>
    </row>
    <row r="60" s="14" customFormat="1" ht="15"/>
    <row r="61" spans="1:4" s="14" customFormat="1" ht="15">
      <c r="A61" s="61"/>
      <c r="B61" s="43"/>
      <c r="C61" s="43"/>
      <c r="D61" s="43"/>
    </row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pans="5:8" s="14" customFormat="1" ht="14.25" customHeight="1">
      <c r="E71" s="43"/>
      <c r="F71" s="43"/>
      <c r="G71" s="43"/>
      <c r="H71" s="43"/>
    </row>
    <row r="72" spans="5:8" s="14" customFormat="1" ht="15">
      <c r="E72" s="43"/>
      <c r="F72" s="43"/>
      <c r="G72" s="43"/>
      <c r="H72" s="43"/>
    </row>
    <row r="73" spans="5:8" s="14" customFormat="1" ht="14.25" customHeight="1">
      <c r="E73" s="43"/>
      <c r="F73" s="43"/>
      <c r="G73" s="43"/>
      <c r="H73" s="43"/>
    </row>
    <row r="74" spans="1:8" s="14" customFormat="1" ht="15">
      <c r="A74" s="62"/>
      <c r="B74" s="43"/>
      <c r="C74" s="43"/>
      <c r="D74" s="43"/>
      <c r="E74" s="43"/>
      <c r="F74" s="43"/>
      <c r="G74" s="43"/>
      <c r="H74" s="43"/>
    </row>
    <row r="75" spans="1:4" s="14" customFormat="1" ht="15">
      <c r="A75" s="61"/>
      <c r="B75" s="43"/>
      <c r="C75" s="43"/>
      <c r="D75" s="43"/>
    </row>
    <row r="76" spans="1:4" s="14" customFormat="1" ht="11.25" customHeight="1">
      <c r="A76" s="62"/>
      <c r="B76" s="43"/>
      <c r="C76" s="43"/>
      <c r="D76" s="43"/>
    </row>
    <row r="77" spans="1:4" s="14" customFormat="1" ht="11.25" customHeight="1">
      <c r="A77" s="61"/>
      <c r="B77" s="43"/>
      <c r="C77" s="43"/>
      <c r="D77" s="43"/>
    </row>
    <row r="78" s="14" customFormat="1" ht="11.25" customHeight="1"/>
    <row r="79" s="14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2:D2"/>
    <mergeCell ref="A4:B4"/>
  </mergeCells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4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54.28125" style="1" customWidth="1"/>
    <col min="2" max="2" width="43.8515625" style="1" customWidth="1"/>
    <col min="3" max="4" width="9.140625" style="1" customWidth="1"/>
  </cols>
  <sheetData>
    <row r="1" spans="1:2" s="1" customFormat="1" ht="27.75" customHeight="1">
      <c r="A1" s="79" t="s">
        <v>187</v>
      </c>
      <c r="B1" s="79"/>
    </row>
    <row r="2" s="1" customFormat="1" ht="19.5" customHeight="1">
      <c r="B2" s="2" t="s">
        <v>1</v>
      </c>
    </row>
    <row r="3" spans="1:2" s="1" customFormat="1" ht="29.25" customHeight="1">
      <c r="A3" s="3" t="s">
        <v>188</v>
      </c>
      <c r="B3" s="3" t="s">
        <v>88</v>
      </c>
    </row>
    <row r="4" spans="1:3" s="1" customFormat="1" ht="29.25" customHeight="1">
      <c r="A4" s="4" t="s">
        <v>53</v>
      </c>
      <c r="B4" s="5">
        <v>34500</v>
      </c>
      <c r="C4" s="6"/>
    </row>
    <row r="5" spans="1:3" s="1" customFormat="1" ht="29.25" customHeight="1">
      <c r="A5" s="4" t="s">
        <v>189</v>
      </c>
      <c r="B5" s="5">
        <v>820</v>
      </c>
      <c r="C5" s="6"/>
    </row>
    <row r="6" spans="1:3" s="1" customFormat="1" ht="29.25" customHeight="1">
      <c r="A6" s="7" t="s">
        <v>190</v>
      </c>
      <c r="B6" s="8">
        <v>820</v>
      </c>
      <c r="C6" s="6"/>
    </row>
    <row r="7" spans="1:2" s="1" customFormat="1" ht="29.25" customHeight="1">
      <c r="A7" s="4" t="s">
        <v>191</v>
      </c>
      <c r="B7" s="5">
        <v>400</v>
      </c>
    </row>
    <row r="8" spans="1:2" s="1" customFormat="1" ht="29.25" customHeight="1">
      <c r="A8" s="7" t="s">
        <v>192</v>
      </c>
      <c r="B8" s="8">
        <v>400</v>
      </c>
    </row>
    <row r="9" spans="1:2" s="1" customFormat="1" ht="29.25" customHeight="1">
      <c r="A9" s="4" t="s">
        <v>193</v>
      </c>
      <c r="B9" s="5">
        <v>300</v>
      </c>
    </row>
    <row r="10" spans="1:2" s="1" customFormat="1" ht="29.25" customHeight="1">
      <c r="A10" s="7" t="s">
        <v>192</v>
      </c>
      <c r="B10" s="8">
        <v>300</v>
      </c>
    </row>
    <row r="11" spans="1:2" s="1" customFormat="1" ht="29.25" customHeight="1">
      <c r="A11" s="4" t="s">
        <v>194</v>
      </c>
      <c r="B11" s="5">
        <v>450</v>
      </c>
    </row>
    <row r="12" spans="1:2" s="1" customFormat="1" ht="29.25" customHeight="1">
      <c r="A12" s="7" t="s">
        <v>190</v>
      </c>
      <c r="B12" s="8">
        <v>450</v>
      </c>
    </row>
    <row r="13" spans="1:2" s="1" customFormat="1" ht="29.25" customHeight="1">
      <c r="A13" s="4" t="s">
        <v>195</v>
      </c>
      <c r="B13" s="5">
        <v>60</v>
      </c>
    </row>
    <row r="14" spans="1:2" s="1" customFormat="1" ht="29.25" customHeight="1">
      <c r="A14" s="7" t="s">
        <v>190</v>
      </c>
      <c r="B14" s="8">
        <v>60</v>
      </c>
    </row>
    <row r="15" spans="1:2" s="1" customFormat="1" ht="29.25" customHeight="1">
      <c r="A15" s="4" t="s">
        <v>196</v>
      </c>
      <c r="B15" s="5">
        <v>500</v>
      </c>
    </row>
    <row r="16" spans="1:2" s="1" customFormat="1" ht="29.25" customHeight="1">
      <c r="A16" s="7" t="s">
        <v>190</v>
      </c>
      <c r="B16" s="8">
        <v>500</v>
      </c>
    </row>
    <row r="17" spans="1:2" s="1" customFormat="1" ht="29.25" customHeight="1">
      <c r="A17" s="4" t="s">
        <v>197</v>
      </c>
      <c r="B17" s="5">
        <v>780</v>
      </c>
    </row>
    <row r="18" spans="1:2" s="1" customFormat="1" ht="29.25" customHeight="1">
      <c r="A18" s="7" t="s">
        <v>190</v>
      </c>
      <c r="B18" s="8">
        <v>780</v>
      </c>
    </row>
    <row r="19" spans="1:2" s="1" customFormat="1" ht="29.25" customHeight="1">
      <c r="A19" s="4" t="s">
        <v>198</v>
      </c>
      <c r="B19" s="5">
        <v>500</v>
      </c>
    </row>
    <row r="20" spans="1:2" s="1" customFormat="1" ht="29.25" customHeight="1">
      <c r="A20" s="7" t="s">
        <v>192</v>
      </c>
      <c r="B20" s="8">
        <v>500</v>
      </c>
    </row>
    <row r="21" spans="1:2" s="1" customFormat="1" ht="29.25" customHeight="1">
      <c r="A21" s="4" t="s">
        <v>199</v>
      </c>
      <c r="B21" s="5">
        <v>80</v>
      </c>
    </row>
    <row r="22" spans="1:2" s="1" customFormat="1" ht="29.25" customHeight="1">
      <c r="A22" s="7" t="s">
        <v>192</v>
      </c>
      <c r="B22" s="8">
        <v>80</v>
      </c>
    </row>
    <row r="23" spans="1:2" s="1" customFormat="1" ht="29.25" customHeight="1">
      <c r="A23" s="4" t="s">
        <v>200</v>
      </c>
      <c r="B23" s="5">
        <v>190</v>
      </c>
    </row>
    <row r="24" spans="1:2" s="1" customFormat="1" ht="29.25" customHeight="1">
      <c r="A24" s="7" t="s">
        <v>190</v>
      </c>
      <c r="B24" s="8">
        <v>190</v>
      </c>
    </row>
    <row r="25" spans="1:2" s="1" customFormat="1" ht="29.25" customHeight="1">
      <c r="A25" s="4" t="s">
        <v>201</v>
      </c>
      <c r="B25" s="5">
        <v>1520</v>
      </c>
    </row>
    <row r="26" spans="1:2" s="1" customFormat="1" ht="29.25" customHeight="1">
      <c r="A26" s="7" t="s">
        <v>190</v>
      </c>
      <c r="B26" s="8">
        <v>1520</v>
      </c>
    </row>
    <row r="27" spans="1:2" s="1" customFormat="1" ht="29.25" customHeight="1">
      <c r="A27" s="4" t="s">
        <v>202</v>
      </c>
      <c r="B27" s="5">
        <v>620</v>
      </c>
    </row>
    <row r="28" spans="1:2" s="1" customFormat="1" ht="29.25" customHeight="1">
      <c r="A28" s="7" t="s">
        <v>190</v>
      </c>
      <c r="B28" s="8">
        <v>620</v>
      </c>
    </row>
    <row r="29" spans="1:2" s="1" customFormat="1" ht="29.25" customHeight="1">
      <c r="A29" s="4" t="s">
        <v>203</v>
      </c>
      <c r="B29" s="5">
        <v>490</v>
      </c>
    </row>
    <row r="30" spans="1:2" s="1" customFormat="1" ht="29.25" customHeight="1">
      <c r="A30" s="7" t="s">
        <v>190</v>
      </c>
      <c r="B30" s="8">
        <v>490</v>
      </c>
    </row>
    <row r="31" spans="1:2" s="1" customFormat="1" ht="29.25" customHeight="1">
      <c r="A31" s="4" t="s">
        <v>204</v>
      </c>
      <c r="B31" s="5">
        <v>990</v>
      </c>
    </row>
    <row r="32" spans="1:2" s="1" customFormat="1" ht="29.25" customHeight="1">
      <c r="A32" s="7" t="s">
        <v>190</v>
      </c>
      <c r="B32" s="8">
        <v>990</v>
      </c>
    </row>
    <row r="33" spans="1:2" s="1" customFormat="1" ht="29.25" customHeight="1">
      <c r="A33" s="4" t="s">
        <v>205</v>
      </c>
      <c r="B33" s="5">
        <v>470</v>
      </c>
    </row>
    <row r="34" spans="1:2" s="1" customFormat="1" ht="29.25" customHeight="1">
      <c r="A34" s="7" t="s">
        <v>190</v>
      </c>
      <c r="B34" s="8">
        <v>470</v>
      </c>
    </row>
    <row r="35" spans="1:2" s="1" customFormat="1" ht="29.25" customHeight="1">
      <c r="A35" s="4" t="s">
        <v>206</v>
      </c>
      <c r="B35" s="5">
        <v>390</v>
      </c>
    </row>
    <row r="36" spans="1:2" s="1" customFormat="1" ht="29.25" customHeight="1">
      <c r="A36" s="7" t="s">
        <v>192</v>
      </c>
      <c r="B36" s="8">
        <v>30</v>
      </c>
    </row>
    <row r="37" spans="1:2" s="1" customFormat="1" ht="29.25" customHeight="1">
      <c r="A37" s="7" t="s">
        <v>190</v>
      </c>
      <c r="B37" s="8">
        <v>360</v>
      </c>
    </row>
    <row r="38" spans="1:2" s="1" customFormat="1" ht="29.25" customHeight="1">
      <c r="A38" s="4" t="s">
        <v>207</v>
      </c>
      <c r="B38" s="5">
        <v>440</v>
      </c>
    </row>
    <row r="39" spans="1:2" s="1" customFormat="1" ht="29.25" customHeight="1">
      <c r="A39" s="7" t="s">
        <v>190</v>
      </c>
      <c r="B39" s="8">
        <v>340</v>
      </c>
    </row>
    <row r="40" spans="1:2" s="1" customFormat="1" ht="29.25" customHeight="1">
      <c r="A40" s="7" t="s">
        <v>192</v>
      </c>
      <c r="B40" s="8">
        <v>100</v>
      </c>
    </row>
    <row r="41" spans="1:2" s="1" customFormat="1" ht="29.25" customHeight="1">
      <c r="A41" s="4" t="s">
        <v>208</v>
      </c>
      <c r="B41" s="5">
        <v>430</v>
      </c>
    </row>
    <row r="42" spans="1:2" s="1" customFormat="1" ht="29.25" customHeight="1">
      <c r="A42" s="7" t="s">
        <v>190</v>
      </c>
      <c r="B42" s="8">
        <v>430</v>
      </c>
    </row>
    <row r="43" spans="1:2" s="1" customFormat="1" ht="29.25" customHeight="1">
      <c r="A43" s="4" t="s">
        <v>209</v>
      </c>
      <c r="B43" s="5">
        <v>190</v>
      </c>
    </row>
    <row r="44" spans="1:2" s="1" customFormat="1" ht="29.25" customHeight="1">
      <c r="A44" s="7" t="s">
        <v>190</v>
      </c>
      <c r="B44" s="8">
        <v>190</v>
      </c>
    </row>
    <row r="45" spans="1:2" s="1" customFormat="1" ht="29.25" customHeight="1">
      <c r="A45" s="4" t="s">
        <v>210</v>
      </c>
      <c r="B45" s="5">
        <v>420</v>
      </c>
    </row>
    <row r="46" spans="1:2" s="1" customFormat="1" ht="29.25" customHeight="1">
      <c r="A46" s="7" t="s">
        <v>190</v>
      </c>
      <c r="B46" s="8">
        <v>360</v>
      </c>
    </row>
    <row r="47" spans="1:2" s="1" customFormat="1" ht="29.25" customHeight="1">
      <c r="A47" s="7" t="s">
        <v>192</v>
      </c>
      <c r="B47" s="8">
        <v>60</v>
      </c>
    </row>
    <row r="48" spans="1:2" s="1" customFormat="1" ht="29.25" customHeight="1">
      <c r="A48" s="4" t="s">
        <v>211</v>
      </c>
      <c r="B48" s="5">
        <v>110</v>
      </c>
    </row>
    <row r="49" spans="1:2" s="1" customFormat="1" ht="29.25" customHeight="1">
      <c r="A49" s="7" t="s">
        <v>190</v>
      </c>
      <c r="B49" s="8">
        <v>110</v>
      </c>
    </row>
    <row r="50" spans="1:2" s="1" customFormat="1" ht="29.25" customHeight="1">
      <c r="A50" s="4" t="s">
        <v>212</v>
      </c>
      <c r="B50" s="5">
        <v>380</v>
      </c>
    </row>
    <row r="51" spans="1:2" s="1" customFormat="1" ht="29.25" customHeight="1">
      <c r="A51" s="7" t="s">
        <v>190</v>
      </c>
      <c r="B51" s="8">
        <v>380</v>
      </c>
    </row>
    <row r="52" spans="1:2" s="1" customFormat="1" ht="29.25" customHeight="1">
      <c r="A52" s="4" t="s">
        <v>213</v>
      </c>
      <c r="B52" s="5">
        <v>60</v>
      </c>
    </row>
    <row r="53" spans="1:2" s="1" customFormat="1" ht="29.25" customHeight="1">
      <c r="A53" s="7" t="s">
        <v>190</v>
      </c>
      <c r="B53" s="8">
        <v>60</v>
      </c>
    </row>
    <row r="54" spans="1:2" s="1" customFormat="1" ht="29.25" customHeight="1">
      <c r="A54" s="4" t="s">
        <v>214</v>
      </c>
      <c r="B54" s="5">
        <v>150</v>
      </c>
    </row>
    <row r="55" spans="1:2" s="1" customFormat="1" ht="29.25" customHeight="1">
      <c r="A55" s="7" t="s">
        <v>190</v>
      </c>
      <c r="B55" s="8">
        <v>150</v>
      </c>
    </row>
    <row r="56" spans="1:2" s="1" customFormat="1" ht="29.25" customHeight="1">
      <c r="A56" s="4" t="s">
        <v>215</v>
      </c>
      <c r="B56" s="5">
        <v>210</v>
      </c>
    </row>
    <row r="57" spans="1:2" s="1" customFormat="1" ht="29.25" customHeight="1">
      <c r="A57" s="7" t="s">
        <v>190</v>
      </c>
      <c r="B57" s="8">
        <v>130</v>
      </c>
    </row>
    <row r="58" spans="1:2" s="1" customFormat="1" ht="29.25" customHeight="1">
      <c r="A58" s="7" t="s">
        <v>192</v>
      </c>
      <c r="B58" s="8">
        <v>80</v>
      </c>
    </row>
    <row r="59" spans="1:2" s="1" customFormat="1" ht="29.25" customHeight="1">
      <c r="A59" s="4" t="s">
        <v>216</v>
      </c>
      <c r="B59" s="5">
        <v>150</v>
      </c>
    </row>
    <row r="60" spans="1:2" s="1" customFormat="1" ht="29.25" customHeight="1">
      <c r="A60" s="7" t="s">
        <v>190</v>
      </c>
      <c r="B60" s="8">
        <v>150</v>
      </c>
    </row>
    <row r="61" spans="1:2" s="1" customFormat="1" ht="29.25" customHeight="1">
      <c r="A61" s="4" t="s">
        <v>217</v>
      </c>
      <c r="B61" s="5">
        <v>1460</v>
      </c>
    </row>
    <row r="62" spans="1:2" s="1" customFormat="1" ht="29.25" customHeight="1">
      <c r="A62" s="7" t="s">
        <v>190</v>
      </c>
      <c r="B62" s="8">
        <v>1040</v>
      </c>
    </row>
    <row r="63" spans="1:2" s="1" customFormat="1" ht="29.25" customHeight="1">
      <c r="A63" s="7" t="s">
        <v>192</v>
      </c>
      <c r="B63" s="8">
        <v>420</v>
      </c>
    </row>
    <row r="64" spans="1:2" s="1" customFormat="1" ht="29.25" customHeight="1">
      <c r="A64" s="4" t="s">
        <v>218</v>
      </c>
      <c r="B64" s="5">
        <v>40</v>
      </c>
    </row>
    <row r="65" spans="1:2" s="1" customFormat="1" ht="29.25" customHeight="1">
      <c r="A65" s="7" t="s">
        <v>190</v>
      </c>
      <c r="B65" s="8">
        <v>40</v>
      </c>
    </row>
    <row r="66" spans="1:2" s="1" customFormat="1" ht="29.25" customHeight="1">
      <c r="A66" s="4" t="s">
        <v>219</v>
      </c>
      <c r="B66" s="5">
        <v>190</v>
      </c>
    </row>
    <row r="67" spans="1:2" s="1" customFormat="1" ht="29.25" customHeight="1">
      <c r="A67" s="7" t="s">
        <v>190</v>
      </c>
      <c r="B67" s="8">
        <v>190</v>
      </c>
    </row>
    <row r="68" spans="1:2" s="1" customFormat="1" ht="29.25" customHeight="1">
      <c r="A68" s="4" t="s">
        <v>220</v>
      </c>
      <c r="B68" s="5">
        <v>50</v>
      </c>
    </row>
    <row r="69" spans="1:2" s="1" customFormat="1" ht="29.25" customHeight="1">
      <c r="A69" s="7" t="s">
        <v>190</v>
      </c>
      <c r="B69" s="8">
        <v>50</v>
      </c>
    </row>
    <row r="70" spans="1:2" s="1" customFormat="1" ht="29.25" customHeight="1">
      <c r="A70" s="4" t="s">
        <v>221</v>
      </c>
      <c r="B70" s="5">
        <v>110</v>
      </c>
    </row>
    <row r="71" spans="1:2" s="1" customFormat="1" ht="29.25" customHeight="1">
      <c r="A71" s="7" t="s">
        <v>190</v>
      </c>
      <c r="B71" s="8">
        <v>110</v>
      </c>
    </row>
    <row r="72" spans="1:2" s="1" customFormat="1" ht="29.25" customHeight="1">
      <c r="A72" s="4" t="s">
        <v>222</v>
      </c>
      <c r="B72" s="5">
        <v>100</v>
      </c>
    </row>
    <row r="73" spans="1:2" s="1" customFormat="1" ht="29.25" customHeight="1">
      <c r="A73" s="7" t="s">
        <v>190</v>
      </c>
      <c r="B73" s="8">
        <v>100</v>
      </c>
    </row>
    <row r="74" spans="1:2" s="1" customFormat="1" ht="29.25" customHeight="1">
      <c r="A74" s="4" t="s">
        <v>223</v>
      </c>
      <c r="B74" s="5">
        <v>270</v>
      </c>
    </row>
    <row r="75" spans="1:2" s="1" customFormat="1" ht="29.25" customHeight="1">
      <c r="A75" s="7" t="s">
        <v>190</v>
      </c>
      <c r="B75" s="8">
        <v>270</v>
      </c>
    </row>
    <row r="76" spans="1:2" s="1" customFormat="1" ht="29.25" customHeight="1">
      <c r="A76" s="4" t="s">
        <v>224</v>
      </c>
      <c r="B76" s="5">
        <v>1650</v>
      </c>
    </row>
    <row r="77" spans="1:2" s="1" customFormat="1" ht="29.25" customHeight="1">
      <c r="A77" s="7" t="s">
        <v>192</v>
      </c>
      <c r="B77" s="8">
        <v>300</v>
      </c>
    </row>
    <row r="78" spans="1:2" s="1" customFormat="1" ht="29.25" customHeight="1">
      <c r="A78" s="7" t="s">
        <v>190</v>
      </c>
      <c r="B78" s="8">
        <v>1350</v>
      </c>
    </row>
    <row r="79" spans="1:2" s="1" customFormat="1" ht="29.25" customHeight="1">
      <c r="A79" s="4" t="s">
        <v>225</v>
      </c>
      <c r="B79" s="5">
        <v>40</v>
      </c>
    </row>
    <row r="80" spans="1:2" s="1" customFormat="1" ht="29.25" customHeight="1">
      <c r="A80" s="7" t="s">
        <v>190</v>
      </c>
      <c r="B80" s="8">
        <v>40</v>
      </c>
    </row>
    <row r="81" spans="1:2" s="1" customFormat="1" ht="29.25" customHeight="1">
      <c r="A81" s="4" t="s">
        <v>226</v>
      </c>
      <c r="B81" s="5">
        <v>600</v>
      </c>
    </row>
    <row r="82" spans="1:2" s="1" customFormat="1" ht="29.25" customHeight="1">
      <c r="A82" s="7" t="s">
        <v>190</v>
      </c>
      <c r="B82" s="8">
        <v>600</v>
      </c>
    </row>
    <row r="83" spans="1:2" s="1" customFormat="1" ht="29.25" customHeight="1">
      <c r="A83" s="4" t="s">
        <v>227</v>
      </c>
      <c r="B83" s="5">
        <v>110</v>
      </c>
    </row>
    <row r="84" spans="1:2" s="1" customFormat="1" ht="29.25" customHeight="1">
      <c r="A84" s="7" t="s">
        <v>190</v>
      </c>
      <c r="B84" s="8">
        <v>110</v>
      </c>
    </row>
    <row r="85" spans="1:2" s="1" customFormat="1" ht="29.25" customHeight="1">
      <c r="A85" s="4" t="s">
        <v>228</v>
      </c>
      <c r="B85" s="5">
        <v>50</v>
      </c>
    </row>
    <row r="86" spans="1:2" s="1" customFormat="1" ht="29.25" customHeight="1">
      <c r="A86" s="7" t="s">
        <v>190</v>
      </c>
      <c r="B86" s="8">
        <v>50</v>
      </c>
    </row>
    <row r="87" spans="1:2" s="1" customFormat="1" ht="29.25" customHeight="1">
      <c r="A87" s="4" t="s">
        <v>229</v>
      </c>
      <c r="B87" s="5">
        <v>290</v>
      </c>
    </row>
    <row r="88" spans="1:2" s="1" customFormat="1" ht="29.25" customHeight="1">
      <c r="A88" s="7" t="s">
        <v>190</v>
      </c>
      <c r="B88" s="8">
        <v>290</v>
      </c>
    </row>
    <row r="89" spans="1:2" s="1" customFormat="1" ht="29.25" customHeight="1">
      <c r="A89" s="4" t="s">
        <v>230</v>
      </c>
      <c r="B89" s="5">
        <v>40</v>
      </c>
    </row>
    <row r="90" spans="1:2" s="1" customFormat="1" ht="29.25" customHeight="1">
      <c r="A90" s="7" t="s">
        <v>190</v>
      </c>
      <c r="B90" s="8">
        <v>40</v>
      </c>
    </row>
    <row r="91" spans="1:2" s="1" customFormat="1" ht="29.25" customHeight="1">
      <c r="A91" s="4" t="s">
        <v>231</v>
      </c>
      <c r="B91" s="5">
        <v>400</v>
      </c>
    </row>
    <row r="92" spans="1:2" s="1" customFormat="1" ht="29.25" customHeight="1">
      <c r="A92" s="7" t="s">
        <v>190</v>
      </c>
      <c r="B92" s="8">
        <v>400</v>
      </c>
    </row>
    <row r="93" spans="1:2" s="1" customFormat="1" ht="29.25" customHeight="1">
      <c r="A93" s="4" t="s">
        <v>232</v>
      </c>
      <c r="B93" s="5">
        <v>400</v>
      </c>
    </row>
    <row r="94" spans="1:2" s="1" customFormat="1" ht="29.25" customHeight="1">
      <c r="A94" s="7" t="s">
        <v>192</v>
      </c>
      <c r="B94" s="8">
        <v>400</v>
      </c>
    </row>
    <row r="95" spans="1:2" s="1" customFormat="1" ht="29.25" customHeight="1">
      <c r="A95" s="4" t="s">
        <v>233</v>
      </c>
      <c r="B95" s="5">
        <v>90</v>
      </c>
    </row>
    <row r="96" spans="1:2" s="1" customFormat="1" ht="29.25" customHeight="1">
      <c r="A96" s="7" t="s">
        <v>190</v>
      </c>
      <c r="B96" s="8">
        <v>90</v>
      </c>
    </row>
    <row r="97" spans="1:2" s="1" customFormat="1" ht="29.25" customHeight="1">
      <c r="A97" s="4" t="s">
        <v>234</v>
      </c>
      <c r="B97" s="5">
        <v>1375</v>
      </c>
    </row>
    <row r="98" spans="1:2" s="1" customFormat="1" ht="29.25" customHeight="1">
      <c r="A98" s="7" t="s">
        <v>235</v>
      </c>
      <c r="B98" s="8">
        <v>1375</v>
      </c>
    </row>
    <row r="99" spans="1:2" s="1" customFormat="1" ht="29.25" customHeight="1">
      <c r="A99" s="4" t="s">
        <v>236</v>
      </c>
      <c r="B99" s="5">
        <v>30</v>
      </c>
    </row>
    <row r="100" spans="1:2" s="1" customFormat="1" ht="29.25" customHeight="1">
      <c r="A100" s="7" t="s">
        <v>190</v>
      </c>
      <c r="B100" s="8">
        <v>30</v>
      </c>
    </row>
    <row r="101" spans="1:2" s="1" customFormat="1" ht="29.25" customHeight="1">
      <c r="A101" s="4" t="s">
        <v>237</v>
      </c>
      <c r="B101" s="5">
        <v>1350</v>
      </c>
    </row>
    <row r="102" spans="1:2" s="1" customFormat="1" ht="29.25" customHeight="1">
      <c r="A102" s="7" t="s">
        <v>190</v>
      </c>
      <c r="B102" s="8">
        <v>1250</v>
      </c>
    </row>
    <row r="103" spans="1:2" s="1" customFormat="1" ht="29.25" customHeight="1">
      <c r="A103" s="7" t="s">
        <v>192</v>
      </c>
      <c r="B103" s="8">
        <v>100</v>
      </c>
    </row>
    <row r="104" spans="1:2" s="1" customFormat="1" ht="29.25" customHeight="1">
      <c r="A104" s="4" t="s">
        <v>238</v>
      </c>
      <c r="B104" s="5">
        <v>170</v>
      </c>
    </row>
    <row r="105" spans="1:2" s="1" customFormat="1" ht="29.25" customHeight="1">
      <c r="A105" s="7" t="s">
        <v>190</v>
      </c>
      <c r="B105" s="8">
        <v>170</v>
      </c>
    </row>
    <row r="106" spans="1:2" s="1" customFormat="1" ht="29.25" customHeight="1">
      <c r="A106" s="4" t="s">
        <v>239</v>
      </c>
      <c r="B106" s="5">
        <v>230</v>
      </c>
    </row>
    <row r="107" spans="1:2" s="1" customFormat="1" ht="29.25" customHeight="1">
      <c r="A107" s="7" t="s">
        <v>190</v>
      </c>
      <c r="B107" s="8">
        <v>230</v>
      </c>
    </row>
    <row r="108" spans="1:2" s="1" customFormat="1" ht="29.25" customHeight="1">
      <c r="A108" s="4" t="s">
        <v>240</v>
      </c>
      <c r="B108" s="5">
        <v>280</v>
      </c>
    </row>
    <row r="109" spans="1:2" s="1" customFormat="1" ht="29.25" customHeight="1">
      <c r="A109" s="7" t="s">
        <v>190</v>
      </c>
      <c r="B109" s="8">
        <v>280</v>
      </c>
    </row>
    <row r="110" spans="1:2" s="1" customFormat="1" ht="29.25" customHeight="1">
      <c r="A110" s="4" t="s">
        <v>241</v>
      </c>
      <c r="B110" s="5">
        <v>500</v>
      </c>
    </row>
    <row r="111" spans="1:2" s="1" customFormat="1" ht="29.25" customHeight="1">
      <c r="A111" s="7" t="s">
        <v>192</v>
      </c>
      <c r="B111" s="8">
        <v>300</v>
      </c>
    </row>
    <row r="112" spans="1:2" s="1" customFormat="1" ht="29.25" customHeight="1">
      <c r="A112" s="7" t="s">
        <v>190</v>
      </c>
      <c r="B112" s="8">
        <v>200</v>
      </c>
    </row>
    <row r="113" spans="1:2" s="1" customFormat="1" ht="29.25" customHeight="1">
      <c r="A113" s="4" t="s">
        <v>242</v>
      </c>
      <c r="B113" s="5">
        <v>530</v>
      </c>
    </row>
    <row r="114" spans="1:2" s="1" customFormat="1" ht="29.25" customHeight="1">
      <c r="A114" s="7" t="s">
        <v>192</v>
      </c>
      <c r="B114" s="8">
        <v>300</v>
      </c>
    </row>
    <row r="115" spans="1:2" s="1" customFormat="1" ht="29.25" customHeight="1">
      <c r="A115" s="7" t="s">
        <v>190</v>
      </c>
      <c r="B115" s="8">
        <v>230</v>
      </c>
    </row>
    <row r="116" spans="1:2" s="1" customFormat="1" ht="29.25" customHeight="1">
      <c r="A116" s="4" t="s">
        <v>243</v>
      </c>
      <c r="B116" s="5">
        <v>380</v>
      </c>
    </row>
    <row r="117" spans="1:2" s="1" customFormat="1" ht="29.25" customHeight="1">
      <c r="A117" s="7" t="s">
        <v>190</v>
      </c>
      <c r="B117" s="8">
        <v>380</v>
      </c>
    </row>
    <row r="118" spans="1:2" s="1" customFormat="1" ht="29.25" customHeight="1">
      <c r="A118" s="4" t="s">
        <v>244</v>
      </c>
      <c r="B118" s="5">
        <v>50</v>
      </c>
    </row>
    <row r="119" spans="1:2" s="1" customFormat="1" ht="29.25" customHeight="1">
      <c r="A119" s="7" t="s">
        <v>190</v>
      </c>
      <c r="B119" s="8">
        <v>50</v>
      </c>
    </row>
    <row r="120" spans="1:2" s="1" customFormat="1" ht="29.25" customHeight="1">
      <c r="A120" s="4" t="s">
        <v>245</v>
      </c>
      <c r="B120" s="5">
        <v>40</v>
      </c>
    </row>
    <row r="121" spans="1:2" s="1" customFormat="1" ht="29.25" customHeight="1">
      <c r="A121" s="7" t="s">
        <v>190</v>
      </c>
      <c r="B121" s="8">
        <v>40</v>
      </c>
    </row>
    <row r="122" spans="1:2" s="1" customFormat="1" ht="29.25" customHeight="1">
      <c r="A122" s="4" t="s">
        <v>246</v>
      </c>
      <c r="B122" s="5">
        <v>260</v>
      </c>
    </row>
    <row r="123" spans="1:2" s="1" customFormat="1" ht="29.25" customHeight="1">
      <c r="A123" s="7" t="s">
        <v>190</v>
      </c>
      <c r="B123" s="8">
        <v>50</v>
      </c>
    </row>
    <row r="124" spans="1:2" s="1" customFormat="1" ht="29.25" customHeight="1">
      <c r="A124" s="7" t="s">
        <v>192</v>
      </c>
      <c r="B124" s="8">
        <v>210</v>
      </c>
    </row>
    <row r="125" spans="1:2" s="1" customFormat="1" ht="29.25" customHeight="1">
      <c r="A125" s="4" t="s">
        <v>247</v>
      </c>
      <c r="B125" s="5">
        <v>310</v>
      </c>
    </row>
    <row r="126" spans="1:2" s="1" customFormat="1" ht="29.25" customHeight="1">
      <c r="A126" s="7" t="s">
        <v>190</v>
      </c>
      <c r="B126" s="8">
        <v>310</v>
      </c>
    </row>
    <row r="127" spans="1:2" s="1" customFormat="1" ht="29.25" customHeight="1">
      <c r="A127" s="4" t="s">
        <v>248</v>
      </c>
      <c r="B127" s="5">
        <v>120</v>
      </c>
    </row>
    <row r="128" spans="1:2" s="1" customFormat="1" ht="29.25" customHeight="1">
      <c r="A128" s="7" t="s">
        <v>190</v>
      </c>
      <c r="B128" s="8">
        <v>120</v>
      </c>
    </row>
    <row r="129" spans="1:2" s="1" customFormat="1" ht="29.25" customHeight="1">
      <c r="A129" s="4" t="s">
        <v>249</v>
      </c>
      <c r="B129" s="5">
        <v>220</v>
      </c>
    </row>
    <row r="130" spans="1:2" s="1" customFormat="1" ht="29.25" customHeight="1">
      <c r="A130" s="7" t="s">
        <v>190</v>
      </c>
      <c r="B130" s="8">
        <v>220</v>
      </c>
    </row>
    <row r="131" spans="1:2" s="1" customFormat="1" ht="29.25" customHeight="1">
      <c r="A131" s="4" t="s">
        <v>250</v>
      </c>
      <c r="B131" s="5">
        <v>1375</v>
      </c>
    </row>
    <row r="132" spans="1:2" s="1" customFormat="1" ht="29.25" customHeight="1">
      <c r="A132" s="7" t="s">
        <v>235</v>
      </c>
      <c r="B132" s="8">
        <v>1375</v>
      </c>
    </row>
    <row r="133" spans="1:2" s="1" customFormat="1" ht="29.25" customHeight="1">
      <c r="A133" s="4" t="s">
        <v>251</v>
      </c>
      <c r="B133" s="5">
        <v>40</v>
      </c>
    </row>
    <row r="134" spans="1:2" s="1" customFormat="1" ht="29.25" customHeight="1">
      <c r="A134" s="7" t="s">
        <v>190</v>
      </c>
      <c r="B134" s="8">
        <v>40</v>
      </c>
    </row>
    <row r="135" spans="1:2" s="1" customFormat="1" ht="29.25" customHeight="1">
      <c r="A135" s="4" t="s">
        <v>252</v>
      </c>
      <c r="B135" s="5">
        <v>480</v>
      </c>
    </row>
    <row r="136" spans="1:2" s="1" customFormat="1" ht="29.25" customHeight="1">
      <c r="A136" s="7" t="s">
        <v>190</v>
      </c>
      <c r="B136" s="8">
        <v>480</v>
      </c>
    </row>
    <row r="137" spans="1:2" s="1" customFormat="1" ht="29.25" customHeight="1">
      <c r="A137" s="4" t="s">
        <v>253</v>
      </c>
      <c r="B137" s="5">
        <v>550</v>
      </c>
    </row>
    <row r="138" spans="1:2" s="1" customFormat="1" ht="29.25" customHeight="1">
      <c r="A138" s="7" t="s">
        <v>190</v>
      </c>
      <c r="B138" s="8">
        <v>340</v>
      </c>
    </row>
    <row r="139" spans="1:2" s="1" customFormat="1" ht="29.25" customHeight="1">
      <c r="A139" s="7" t="s">
        <v>192</v>
      </c>
      <c r="B139" s="8">
        <v>210</v>
      </c>
    </row>
    <row r="140" spans="1:2" s="1" customFormat="1" ht="29.25" customHeight="1">
      <c r="A140" s="4" t="s">
        <v>254</v>
      </c>
      <c r="B140" s="5">
        <v>320</v>
      </c>
    </row>
    <row r="141" spans="1:2" s="1" customFormat="1" ht="29.25" customHeight="1">
      <c r="A141" s="7" t="s">
        <v>190</v>
      </c>
      <c r="B141" s="8">
        <v>320</v>
      </c>
    </row>
    <row r="142" spans="1:2" s="1" customFormat="1" ht="29.25" customHeight="1">
      <c r="A142" s="4" t="s">
        <v>255</v>
      </c>
      <c r="B142" s="5">
        <v>680</v>
      </c>
    </row>
    <row r="143" spans="1:2" s="1" customFormat="1" ht="29.25" customHeight="1">
      <c r="A143" s="7" t="s">
        <v>190</v>
      </c>
      <c r="B143" s="8">
        <v>680</v>
      </c>
    </row>
    <row r="144" spans="1:2" s="1" customFormat="1" ht="29.25" customHeight="1">
      <c r="A144" s="4" t="s">
        <v>256</v>
      </c>
      <c r="B144" s="5">
        <v>40</v>
      </c>
    </row>
    <row r="145" spans="1:2" s="1" customFormat="1" ht="29.25" customHeight="1">
      <c r="A145" s="7" t="s">
        <v>190</v>
      </c>
      <c r="B145" s="8">
        <v>40</v>
      </c>
    </row>
    <row r="146" spans="1:2" s="1" customFormat="1" ht="29.25" customHeight="1">
      <c r="A146" s="4" t="s">
        <v>257</v>
      </c>
      <c r="B146" s="5">
        <v>40</v>
      </c>
    </row>
    <row r="147" spans="1:2" s="1" customFormat="1" ht="29.25" customHeight="1">
      <c r="A147" s="7" t="s">
        <v>190</v>
      </c>
      <c r="B147" s="8">
        <v>40</v>
      </c>
    </row>
    <row r="148" spans="1:2" s="1" customFormat="1" ht="29.25" customHeight="1">
      <c r="A148" s="4" t="s">
        <v>258</v>
      </c>
      <c r="B148" s="5">
        <v>520</v>
      </c>
    </row>
    <row r="149" spans="1:2" s="1" customFormat="1" ht="29.25" customHeight="1">
      <c r="A149" s="7" t="s">
        <v>190</v>
      </c>
      <c r="B149" s="8">
        <v>520</v>
      </c>
    </row>
    <row r="150" spans="1:2" s="1" customFormat="1" ht="29.25" customHeight="1">
      <c r="A150" s="4" t="s">
        <v>259</v>
      </c>
      <c r="B150" s="5">
        <v>1600</v>
      </c>
    </row>
    <row r="151" spans="1:2" s="1" customFormat="1" ht="29.25" customHeight="1">
      <c r="A151" s="7" t="s">
        <v>190</v>
      </c>
      <c r="B151" s="8">
        <v>1600</v>
      </c>
    </row>
    <row r="152" spans="1:2" s="1" customFormat="1" ht="29.25" customHeight="1">
      <c r="A152" s="4" t="s">
        <v>260</v>
      </c>
      <c r="B152" s="5">
        <v>100</v>
      </c>
    </row>
    <row r="153" spans="1:2" s="1" customFormat="1" ht="29.25" customHeight="1">
      <c r="A153" s="7" t="s">
        <v>190</v>
      </c>
      <c r="B153" s="8">
        <v>100</v>
      </c>
    </row>
    <row r="154" spans="1:2" s="1" customFormat="1" ht="29.25" customHeight="1">
      <c r="A154" s="4" t="s">
        <v>261</v>
      </c>
      <c r="B154" s="5">
        <v>90</v>
      </c>
    </row>
    <row r="155" spans="1:2" s="1" customFormat="1" ht="29.25" customHeight="1">
      <c r="A155" s="7" t="s">
        <v>190</v>
      </c>
      <c r="B155" s="8">
        <v>90</v>
      </c>
    </row>
    <row r="156" spans="1:2" s="1" customFormat="1" ht="29.25" customHeight="1">
      <c r="A156" s="4" t="s">
        <v>262</v>
      </c>
      <c r="B156" s="5">
        <v>270</v>
      </c>
    </row>
    <row r="157" spans="1:2" s="1" customFormat="1" ht="29.25" customHeight="1">
      <c r="A157" s="7" t="s">
        <v>192</v>
      </c>
      <c r="B157" s="8">
        <v>210</v>
      </c>
    </row>
    <row r="158" spans="1:2" s="1" customFormat="1" ht="29.25" customHeight="1">
      <c r="A158" s="7" t="s">
        <v>190</v>
      </c>
      <c r="B158" s="8">
        <v>60</v>
      </c>
    </row>
    <row r="159" spans="1:2" s="1" customFormat="1" ht="29.25" customHeight="1">
      <c r="A159" s="4" t="s">
        <v>263</v>
      </c>
      <c r="B159" s="5">
        <v>1150</v>
      </c>
    </row>
    <row r="160" spans="1:2" s="1" customFormat="1" ht="29.25" customHeight="1">
      <c r="A160" s="7" t="s">
        <v>190</v>
      </c>
      <c r="B160" s="8">
        <v>1150</v>
      </c>
    </row>
    <row r="161" spans="1:2" s="1" customFormat="1" ht="29.25" customHeight="1">
      <c r="A161" s="4" t="s">
        <v>264</v>
      </c>
      <c r="B161" s="5">
        <v>90</v>
      </c>
    </row>
    <row r="162" spans="1:2" s="1" customFormat="1" ht="29.25" customHeight="1">
      <c r="A162" s="7" t="s">
        <v>190</v>
      </c>
      <c r="B162" s="8">
        <v>90</v>
      </c>
    </row>
    <row r="163" spans="1:2" s="1" customFormat="1" ht="29.25" customHeight="1">
      <c r="A163" s="4" t="s">
        <v>265</v>
      </c>
      <c r="B163" s="5">
        <v>380</v>
      </c>
    </row>
    <row r="164" spans="1:2" s="1" customFormat="1" ht="29.25" customHeight="1">
      <c r="A164" s="7" t="s">
        <v>190</v>
      </c>
      <c r="B164" s="8">
        <v>380</v>
      </c>
    </row>
    <row r="165" spans="1:2" s="1" customFormat="1" ht="29.25" customHeight="1">
      <c r="A165" s="4" t="s">
        <v>266</v>
      </c>
      <c r="B165" s="5">
        <v>230</v>
      </c>
    </row>
    <row r="166" spans="1:2" s="1" customFormat="1" ht="29.25" customHeight="1">
      <c r="A166" s="7" t="s">
        <v>190</v>
      </c>
      <c r="B166" s="8">
        <v>230</v>
      </c>
    </row>
    <row r="167" spans="1:2" s="1" customFormat="1" ht="29.25" customHeight="1">
      <c r="A167" s="4" t="s">
        <v>267</v>
      </c>
      <c r="B167" s="5">
        <v>420</v>
      </c>
    </row>
    <row r="168" spans="1:2" s="1" customFormat="1" ht="29.25" customHeight="1">
      <c r="A168" s="7" t="s">
        <v>190</v>
      </c>
      <c r="B168" s="8">
        <v>420</v>
      </c>
    </row>
    <row r="169" spans="1:2" s="1" customFormat="1" ht="29.25" customHeight="1">
      <c r="A169" s="4" t="s">
        <v>268</v>
      </c>
      <c r="B169" s="5">
        <v>1375</v>
      </c>
    </row>
    <row r="170" spans="1:2" s="1" customFormat="1" ht="29.25" customHeight="1">
      <c r="A170" s="7" t="s">
        <v>235</v>
      </c>
      <c r="B170" s="8">
        <v>1375</v>
      </c>
    </row>
    <row r="171" spans="1:2" s="1" customFormat="1" ht="29.25" customHeight="1">
      <c r="A171" s="4" t="s">
        <v>269</v>
      </c>
      <c r="B171" s="5">
        <v>1375</v>
      </c>
    </row>
    <row r="172" spans="1:2" s="1" customFormat="1" ht="29.25" customHeight="1">
      <c r="A172" s="7" t="s">
        <v>235</v>
      </c>
      <c r="B172" s="8">
        <v>1375</v>
      </c>
    </row>
    <row r="173" spans="1:2" s="1" customFormat="1" ht="29.25" customHeight="1">
      <c r="A173" s="4" t="s">
        <v>270</v>
      </c>
      <c r="B173" s="5">
        <v>540</v>
      </c>
    </row>
    <row r="174" spans="1:2" s="1" customFormat="1" ht="29.25" customHeight="1">
      <c r="A174" s="7" t="s">
        <v>190</v>
      </c>
      <c r="B174" s="8">
        <v>540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fitToHeight="0" fitToWidth="1"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6">
      <selection activeCell="A1" sqref="A1:IV16384"/>
    </sheetView>
  </sheetViews>
  <sheetFormatPr defaultColWidth="9.140625" defaultRowHeight="12.75" customHeight="1"/>
  <cols>
    <col min="1" max="1" width="47.28125" style="14" customWidth="1"/>
    <col min="2" max="2" width="32.8515625" style="14" customWidth="1"/>
    <col min="3" max="3" width="14.8515625" style="14" customWidth="1"/>
    <col min="4" max="6" width="9.00390625" style="14" customWidth="1"/>
    <col min="7" max="7" width="9.140625" style="14" customWidth="1"/>
    <col min="8" max="16384" width="9.140625" style="15" customWidth="1"/>
  </cols>
  <sheetData>
    <row r="1" spans="1:6" s="14" customFormat="1" ht="20.25" customHeight="1">
      <c r="A1" s="42"/>
      <c r="B1" s="43"/>
      <c r="C1" s="43"/>
      <c r="D1" s="43"/>
      <c r="E1" s="43"/>
      <c r="F1" s="43"/>
    </row>
    <row r="2" spans="1:6" s="14" customFormat="1" ht="27" customHeight="1">
      <c r="A2" s="70" t="s">
        <v>40</v>
      </c>
      <c r="B2" s="70"/>
      <c r="C2" s="43"/>
      <c r="D2" s="43"/>
      <c r="E2" s="43"/>
      <c r="F2" s="43"/>
    </row>
    <row r="3" spans="2:6" s="14" customFormat="1" ht="18.75" customHeight="1">
      <c r="B3" s="44" t="s">
        <v>1</v>
      </c>
      <c r="C3" s="42"/>
      <c r="D3" s="42"/>
      <c r="E3" s="42"/>
      <c r="F3" s="42"/>
    </row>
    <row r="4" spans="1:6" s="14" customFormat="1" ht="24" customHeight="1">
      <c r="A4" s="71" t="s">
        <v>2</v>
      </c>
      <c r="B4" s="71"/>
      <c r="C4" s="42"/>
      <c r="D4" s="42"/>
      <c r="E4" s="42"/>
      <c r="F4" s="42"/>
    </row>
    <row r="5" spans="1:6" s="14" customFormat="1" ht="21.75" customHeight="1">
      <c r="A5" s="45" t="s">
        <v>4</v>
      </c>
      <c r="B5" s="45" t="s">
        <v>5</v>
      </c>
      <c r="C5" s="42"/>
      <c r="D5" s="42"/>
      <c r="E5" s="42"/>
      <c r="F5" s="42"/>
    </row>
    <row r="6" spans="1:6" s="14" customFormat="1" ht="21" customHeight="1">
      <c r="A6" s="46" t="s">
        <v>7</v>
      </c>
      <c r="B6" s="66">
        <f>SUM(B7:B8)</f>
        <v>67310.21</v>
      </c>
      <c r="C6" s="42"/>
      <c r="D6" s="42"/>
      <c r="E6" s="42"/>
      <c r="F6" s="42"/>
    </row>
    <row r="7" spans="1:6" s="14" customFormat="1" ht="21" customHeight="1">
      <c r="A7" s="46" t="s">
        <v>9</v>
      </c>
      <c r="B7" s="48">
        <v>67310.21</v>
      </c>
      <c r="C7" s="42"/>
      <c r="D7" s="42"/>
      <c r="E7" s="42"/>
      <c r="F7" s="42"/>
    </row>
    <row r="8" spans="1:6" s="14" customFormat="1" ht="21" customHeight="1">
      <c r="A8" s="18" t="s">
        <v>11</v>
      </c>
      <c r="B8" s="48"/>
      <c r="C8" s="42"/>
      <c r="D8" s="42"/>
      <c r="E8" s="42"/>
      <c r="F8" s="42"/>
    </row>
    <row r="9" spans="1:6" s="14" customFormat="1" ht="21" customHeight="1">
      <c r="A9" s="46" t="s">
        <v>13</v>
      </c>
      <c r="B9" s="48"/>
      <c r="C9" s="42"/>
      <c r="D9" s="42"/>
      <c r="E9" s="42"/>
      <c r="F9" s="42"/>
    </row>
    <row r="10" spans="1:6" s="14" customFormat="1" ht="21" customHeight="1">
      <c r="A10" s="46" t="s">
        <v>15</v>
      </c>
      <c r="B10" s="48"/>
      <c r="C10" s="42"/>
      <c r="D10" s="42"/>
      <c r="E10" s="42"/>
      <c r="F10" s="42"/>
    </row>
    <row r="11" spans="1:6" s="14" customFormat="1" ht="21" customHeight="1">
      <c r="A11" s="46" t="s">
        <v>17</v>
      </c>
      <c r="B11" s="48"/>
      <c r="C11" s="42"/>
      <c r="D11" s="42"/>
      <c r="E11" s="42"/>
      <c r="F11" s="42"/>
    </row>
    <row r="12" spans="1:6" s="14" customFormat="1" ht="21" customHeight="1">
      <c r="A12" s="46" t="s">
        <v>19</v>
      </c>
      <c r="B12" s="48">
        <v>8237.71</v>
      </c>
      <c r="C12" s="42"/>
      <c r="D12" s="42"/>
      <c r="E12" s="42"/>
      <c r="F12" s="42"/>
    </row>
    <row r="13" spans="1:6" s="14" customFormat="1" ht="21" customHeight="1">
      <c r="A13" s="46" t="s">
        <v>21</v>
      </c>
      <c r="B13" s="48"/>
      <c r="C13" s="42"/>
      <c r="D13" s="42"/>
      <c r="E13" s="42"/>
      <c r="F13" s="42"/>
    </row>
    <row r="14" spans="1:6" s="14" customFormat="1" ht="21" customHeight="1">
      <c r="A14" s="46" t="s">
        <v>23</v>
      </c>
      <c r="B14" s="48"/>
      <c r="C14" s="42"/>
      <c r="D14" s="42"/>
      <c r="E14" s="42"/>
      <c r="F14" s="42"/>
    </row>
    <row r="15" spans="1:6" s="14" customFormat="1" ht="21" customHeight="1">
      <c r="A15" s="46" t="s">
        <v>25</v>
      </c>
      <c r="B15" s="67">
        <v>208</v>
      </c>
      <c r="C15" s="42"/>
      <c r="D15" s="42"/>
      <c r="E15" s="42"/>
      <c r="F15" s="42"/>
    </row>
    <row r="16" spans="1:6" s="14" customFormat="1" ht="21" customHeight="1">
      <c r="A16" s="18"/>
      <c r="B16" s="48"/>
      <c r="C16" s="42"/>
      <c r="D16" s="42"/>
      <c r="E16" s="42"/>
      <c r="F16" s="42"/>
    </row>
    <row r="17" spans="1:6" s="14" customFormat="1" ht="21" customHeight="1">
      <c r="A17" s="18"/>
      <c r="B17" s="48"/>
      <c r="C17" s="42"/>
      <c r="D17" s="42"/>
      <c r="E17" s="42"/>
      <c r="F17" s="42"/>
    </row>
    <row r="18" spans="1:6" s="14" customFormat="1" ht="21" customHeight="1">
      <c r="A18" s="18"/>
      <c r="B18" s="66"/>
      <c r="C18" s="42"/>
      <c r="D18" s="42"/>
      <c r="E18" s="42"/>
      <c r="F18" s="42"/>
    </row>
    <row r="19" spans="1:6" s="14" customFormat="1" ht="21" customHeight="1">
      <c r="A19" s="18"/>
      <c r="B19" s="66"/>
      <c r="C19" s="42"/>
      <c r="D19" s="42"/>
      <c r="E19" s="42"/>
      <c r="F19" s="42"/>
    </row>
    <row r="20" spans="1:6" s="14" customFormat="1" ht="21" customHeight="1">
      <c r="A20" s="18"/>
      <c r="B20" s="66"/>
      <c r="C20" s="42"/>
      <c r="D20" s="42"/>
      <c r="E20" s="42"/>
      <c r="F20" s="42"/>
    </row>
    <row r="21" spans="1:6" s="14" customFormat="1" ht="21" customHeight="1">
      <c r="A21" s="18"/>
      <c r="B21" s="66"/>
      <c r="C21" s="42"/>
      <c r="D21" s="42"/>
      <c r="E21" s="42"/>
      <c r="F21" s="42"/>
    </row>
    <row r="22" spans="1:6" s="14" customFormat="1" ht="21" customHeight="1">
      <c r="A22" s="18"/>
      <c r="B22" s="66"/>
      <c r="C22" s="42"/>
      <c r="D22" s="42"/>
      <c r="E22" s="42"/>
      <c r="F22" s="42"/>
    </row>
    <row r="23" spans="1:6" s="14" customFormat="1" ht="21" customHeight="1">
      <c r="A23" s="18"/>
      <c r="B23" s="67"/>
      <c r="C23" s="43"/>
      <c r="D23" s="43"/>
      <c r="E23" s="43"/>
      <c r="F23" s="43"/>
    </row>
    <row r="24" spans="1:6" s="14" customFormat="1" ht="21" customHeight="1">
      <c r="A24" s="46"/>
      <c r="B24" s="67"/>
      <c r="C24" s="43"/>
      <c r="D24" s="43"/>
      <c r="E24" s="43"/>
      <c r="F24" s="43"/>
    </row>
    <row r="25" spans="1:6" s="14" customFormat="1" ht="21" customHeight="1">
      <c r="A25" s="45" t="s">
        <v>33</v>
      </c>
      <c r="B25" s="48">
        <f>SUM(B6)+SUM(B10:B15)</f>
        <v>75755.92000000001</v>
      </c>
      <c r="C25" s="43"/>
      <c r="D25" s="43"/>
      <c r="E25" s="43"/>
      <c r="F25" s="43"/>
    </row>
    <row r="26" spans="1:6" s="14" customFormat="1" ht="21" customHeight="1">
      <c r="A26" s="46" t="s">
        <v>35</v>
      </c>
      <c r="B26" s="48">
        <v>857.3</v>
      </c>
      <c r="C26" s="43"/>
      <c r="D26" s="43"/>
      <c r="E26" s="43"/>
      <c r="F26" s="43"/>
    </row>
    <row r="27" spans="1:6" s="14" customFormat="1" ht="21" customHeight="1">
      <c r="A27" s="46" t="s">
        <v>37</v>
      </c>
      <c r="B27" s="48">
        <v>371.16</v>
      </c>
      <c r="C27" s="43"/>
      <c r="D27" s="43"/>
      <c r="E27" s="43"/>
      <c r="F27" s="43"/>
    </row>
    <row r="28" spans="1:6" s="14" customFormat="1" ht="21" customHeight="1">
      <c r="A28" s="45" t="s">
        <v>38</v>
      </c>
      <c r="B28" s="48">
        <f>SUM(B25:B27)</f>
        <v>76984.38000000002</v>
      </c>
      <c r="C28" s="43"/>
      <c r="D28" s="43"/>
      <c r="E28" s="43"/>
      <c r="F28" s="43"/>
    </row>
    <row r="29" spans="1:2" s="14" customFormat="1" ht="15">
      <c r="A29" s="61"/>
      <c r="B29" s="43"/>
    </row>
    <row r="30" spans="1:2" s="14" customFormat="1" ht="15">
      <c r="A30" s="43"/>
      <c r="B30" s="43"/>
    </row>
    <row r="31" spans="1:2" s="14" customFormat="1" ht="15">
      <c r="A31" s="43"/>
      <c r="B31" s="43"/>
    </row>
    <row r="32" spans="1:6" s="14" customFormat="1" ht="15">
      <c r="A32" s="43"/>
      <c r="B32" s="43"/>
      <c r="C32" s="43"/>
      <c r="D32" s="43"/>
      <c r="E32" s="43"/>
      <c r="F32" s="43"/>
    </row>
    <row r="33" spans="1:2" s="14" customFormat="1" ht="15">
      <c r="A33" s="61"/>
      <c r="B33" s="43"/>
    </row>
    <row r="34" s="14" customFormat="1" ht="15"/>
    <row r="35" s="14" customFormat="1" ht="15"/>
    <row r="36" spans="3:6" s="14" customFormat="1" ht="15">
      <c r="C36" s="43"/>
      <c r="D36" s="43"/>
      <c r="E36" s="43"/>
      <c r="F36" s="43"/>
    </row>
    <row r="37" spans="1:2" s="14" customFormat="1" ht="15">
      <c r="A37" s="61"/>
      <c r="B37" s="43"/>
    </row>
    <row r="38" s="14" customFormat="1" ht="15"/>
    <row r="39" s="14" customFormat="1" ht="15"/>
    <row r="40" s="14" customFormat="1" ht="15"/>
    <row r="41" spans="1:2" s="14" customFormat="1" ht="15">
      <c r="A41" s="61"/>
      <c r="B41" s="43"/>
    </row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pans="3:6" s="14" customFormat="1" ht="15">
      <c r="C54" s="43"/>
      <c r="D54" s="43"/>
      <c r="E54" s="43"/>
      <c r="F54" s="43"/>
    </row>
    <row r="55" s="14" customFormat="1" ht="15"/>
    <row r="56" spans="3:6" s="14" customFormat="1" ht="15">
      <c r="C56" s="43"/>
      <c r="D56" s="43"/>
      <c r="E56" s="43"/>
      <c r="F56" s="43"/>
    </row>
    <row r="57" s="14" customFormat="1" ht="15"/>
    <row r="58" s="14" customFormat="1" ht="15"/>
    <row r="59" spans="1:2" s="14" customFormat="1" ht="15">
      <c r="A59" s="61"/>
      <c r="B59" s="43"/>
    </row>
    <row r="60" s="14" customFormat="1" ht="15"/>
    <row r="61" spans="1:2" s="14" customFormat="1" ht="15">
      <c r="A61" s="61"/>
      <c r="B61" s="43"/>
    </row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pans="3:6" s="14" customFormat="1" ht="14.25" customHeight="1">
      <c r="C69" s="43"/>
      <c r="D69" s="43"/>
      <c r="E69" s="43"/>
      <c r="F69" s="43"/>
    </row>
    <row r="70" spans="3:6" s="14" customFormat="1" ht="15">
      <c r="C70" s="43"/>
      <c r="D70" s="43"/>
      <c r="E70" s="43"/>
      <c r="F70" s="43"/>
    </row>
    <row r="71" spans="3:6" s="14" customFormat="1" ht="14.25" customHeight="1">
      <c r="C71" s="43"/>
      <c r="D71" s="43"/>
      <c r="E71" s="43"/>
      <c r="F71" s="43"/>
    </row>
    <row r="72" spans="3:6" s="14" customFormat="1" ht="15">
      <c r="C72" s="43"/>
      <c r="D72" s="43"/>
      <c r="E72" s="43"/>
      <c r="F72" s="43"/>
    </row>
    <row r="73" s="14" customFormat="1" ht="15"/>
    <row r="74" spans="1:2" s="14" customFormat="1" ht="11.25" customHeight="1">
      <c r="A74" s="62"/>
      <c r="B74" s="43"/>
    </row>
    <row r="75" spans="1:2" s="14" customFormat="1" ht="11.25" customHeight="1">
      <c r="A75" s="61"/>
      <c r="B75" s="43"/>
    </row>
    <row r="76" spans="1:2" s="14" customFormat="1" ht="11.25" customHeight="1">
      <c r="A76" s="62"/>
      <c r="B76" s="43"/>
    </row>
    <row r="77" spans="1:2" s="14" customFormat="1" ht="11.25" customHeight="1">
      <c r="A77" s="61"/>
      <c r="B77" s="43"/>
    </row>
  </sheetData>
  <sheetProtection formatCells="0" formatColumns="0" formatRows="0" insertColumns="0" insertRows="0" insertHyperlinks="0" deleteColumns="0" deleteRows="0" sort="0" autoFilter="0" pivotTables="0"/>
  <mergeCells count="2">
    <mergeCell ref="A2:B2"/>
    <mergeCell ref="A4:B4"/>
  </mergeCells>
  <printOptions/>
  <pageMargins left="0.75" right="0.75" top="1" bottom="1" header="0.5" footer="0.5"/>
  <pageSetup fitToHeight="1" fitToWidth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3" width="21.140625" style="1" customWidth="1"/>
    <col min="4" max="4" width="16.00390625" style="1" customWidth="1"/>
    <col min="5" max="8" width="15.140625" style="1" customWidth="1"/>
    <col min="9" max="37" width="9.140625" style="1" customWidth="1"/>
  </cols>
  <sheetData>
    <row r="1" spans="1:8" s="1" customFormat="1" ht="15.75" customHeight="1">
      <c r="A1" s="24"/>
      <c r="B1" s="24"/>
      <c r="H1" s="27"/>
    </row>
    <row r="2" spans="1:36" s="1" customFormat="1" ht="26.25" customHeight="1">
      <c r="A2" s="72" t="s">
        <v>41</v>
      </c>
      <c r="B2" s="72"/>
      <c r="C2" s="72"/>
      <c r="D2" s="72"/>
      <c r="E2" s="72"/>
      <c r="F2" s="72"/>
      <c r="G2" s="72"/>
      <c r="H2" s="72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1:36" s="1" customFormat="1" ht="18.75" customHeight="1">
      <c r="A3" s="26"/>
      <c r="B3" s="26"/>
      <c r="C3" s="26"/>
      <c r="D3" s="26"/>
      <c r="E3" s="26"/>
      <c r="F3" s="26"/>
      <c r="G3" s="26"/>
      <c r="H3" s="27" t="s">
        <v>1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s="1" customFormat="1" ht="23.25" customHeight="1">
      <c r="A4" s="73" t="s">
        <v>42</v>
      </c>
      <c r="B4" s="73"/>
      <c r="C4" s="73" t="s">
        <v>43</v>
      </c>
      <c r="D4" s="73" t="s">
        <v>44</v>
      </c>
      <c r="E4" s="73"/>
      <c r="F4" s="73"/>
      <c r="G4" s="73"/>
      <c r="H4" s="73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</row>
    <row r="5" spans="1:36" s="1" customFormat="1" ht="23.25" customHeight="1">
      <c r="A5" s="29" t="s">
        <v>45</v>
      </c>
      <c r="B5" s="3" t="s">
        <v>46</v>
      </c>
      <c r="C5" s="73"/>
      <c r="D5" s="29" t="s">
        <v>47</v>
      </c>
      <c r="E5" s="29" t="s">
        <v>48</v>
      </c>
      <c r="F5" s="63" t="s">
        <v>49</v>
      </c>
      <c r="G5" s="63" t="s">
        <v>50</v>
      </c>
      <c r="H5" s="63" t="s">
        <v>51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1:36" s="1" customFormat="1" ht="21.75" customHeight="1">
      <c r="A6" s="4" t="s">
        <v>52</v>
      </c>
      <c r="B6" s="64" t="s">
        <v>53</v>
      </c>
      <c r="C6" s="5">
        <v>76984.38</v>
      </c>
      <c r="D6" s="5">
        <v>26604.56</v>
      </c>
      <c r="E6" s="5">
        <v>49879.82</v>
      </c>
      <c r="F6" s="5">
        <v>500</v>
      </c>
      <c r="G6" s="5"/>
      <c r="H6" s="5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1" customFormat="1" ht="21.75" customHeight="1">
      <c r="A7" s="4" t="s">
        <v>54</v>
      </c>
      <c r="B7" s="64" t="s">
        <v>55</v>
      </c>
      <c r="C7" s="5">
        <v>1685.52</v>
      </c>
      <c r="D7" s="5">
        <v>1685.52</v>
      </c>
      <c r="E7" s="5"/>
      <c r="F7" s="5"/>
      <c r="G7" s="5"/>
      <c r="H7" s="5"/>
      <c r="I7" s="36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s="1" customFormat="1" ht="21.75" customHeight="1">
      <c r="A8" s="4" t="s">
        <v>56</v>
      </c>
      <c r="B8" s="64" t="s">
        <v>57</v>
      </c>
      <c r="C8" s="5">
        <v>1685.52</v>
      </c>
      <c r="D8" s="5">
        <v>1685.52</v>
      </c>
      <c r="E8" s="5"/>
      <c r="F8" s="5"/>
      <c r="G8" s="5"/>
      <c r="H8" s="5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 s="1" customFormat="1" ht="21.75" customHeight="1">
      <c r="A9" s="7" t="s">
        <v>58</v>
      </c>
      <c r="B9" s="65" t="s">
        <v>59</v>
      </c>
      <c r="C9" s="8">
        <v>1586.38</v>
      </c>
      <c r="D9" s="8">
        <v>1586.38</v>
      </c>
      <c r="E9" s="8"/>
      <c r="F9" s="8"/>
      <c r="G9" s="8"/>
      <c r="H9" s="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s="1" customFormat="1" ht="21.75" customHeight="1">
      <c r="A10" s="7" t="s">
        <v>60</v>
      </c>
      <c r="B10" s="65" t="s">
        <v>61</v>
      </c>
      <c r="C10" s="8">
        <v>99.14</v>
      </c>
      <c r="D10" s="8">
        <v>99.14</v>
      </c>
      <c r="E10" s="8"/>
      <c r="F10" s="8"/>
      <c r="G10" s="8"/>
      <c r="H10" s="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s="1" customFormat="1" ht="21.75" customHeight="1">
      <c r="A11" s="4" t="s">
        <v>62</v>
      </c>
      <c r="B11" s="64" t="s">
        <v>63</v>
      </c>
      <c r="C11" s="5">
        <v>174.58</v>
      </c>
      <c r="D11" s="5">
        <v>174.58</v>
      </c>
      <c r="E11" s="5"/>
      <c r="F11" s="5"/>
      <c r="G11" s="5"/>
      <c r="H11" s="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s="1" customFormat="1" ht="21.75" customHeight="1">
      <c r="A12" s="4" t="s">
        <v>64</v>
      </c>
      <c r="B12" s="64" t="s">
        <v>65</v>
      </c>
      <c r="C12" s="5">
        <v>174.58</v>
      </c>
      <c r="D12" s="5">
        <v>174.58</v>
      </c>
      <c r="E12" s="5"/>
      <c r="F12" s="5"/>
      <c r="G12" s="5"/>
      <c r="H12" s="5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</row>
    <row r="13" spans="1:36" s="1" customFormat="1" ht="21.75" customHeight="1">
      <c r="A13" s="7" t="s">
        <v>66</v>
      </c>
      <c r="B13" s="65" t="s">
        <v>67</v>
      </c>
      <c r="C13" s="8">
        <v>174.58</v>
      </c>
      <c r="D13" s="8">
        <v>174.58</v>
      </c>
      <c r="E13" s="8"/>
      <c r="F13" s="8"/>
      <c r="G13" s="8"/>
      <c r="H13" s="8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</row>
    <row r="14" spans="1:36" s="1" customFormat="1" ht="21.75" customHeight="1">
      <c r="A14" s="4" t="s">
        <v>68</v>
      </c>
      <c r="B14" s="64" t="s">
        <v>69</v>
      </c>
      <c r="C14" s="5">
        <v>75124.28</v>
      </c>
      <c r="D14" s="5">
        <v>24744.46</v>
      </c>
      <c r="E14" s="5">
        <v>49879.82</v>
      </c>
      <c r="F14" s="5">
        <v>500</v>
      </c>
      <c r="G14" s="5"/>
      <c r="H14" s="5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</row>
    <row r="15" spans="1:36" s="1" customFormat="1" ht="21.75" customHeight="1">
      <c r="A15" s="4" t="s">
        <v>70</v>
      </c>
      <c r="B15" s="64" t="s">
        <v>71</v>
      </c>
      <c r="C15" s="5">
        <v>75124.28</v>
      </c>
      <c r="D15" s="5">
        <v>24744.46</v>
      </c>
      <c r="E15" s="5">
        <v>49879.82</v>
      </c>
      <c r="F15" s="5">
        <v>500</v>
      </c>
      <c r="G15" s="5"/>
      <c r="H15" s="5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</row>
    <row r="16" spans="1:8" s="1" customFormat="1" ht="21.75" customHeight="1">
      <c r="A16" s="7" t="s">
        <v>72</v>
      </c>
      <c r="B16" s="65" t="s">
        <v>73</v>
      </c>
      <c r="C16" s="8">
        <v>7123.26</v>
      </c>
      <c r="D16" s="8">
        <v>7123.26</v>
      </c>
      <c r="E16" s="8"/>
      <c r="F16" s="8"/>
      <c r="G16" s="8"/>
      <c r="H16" s="8"/>
    </row>
    <row r="17" spans="1:8" s="1" customFormat="1" ht="21.75" customHeight="1">
      <c r="A17" s="7" t="s">
        <v>74</v>
      </c>
      <c r="B17" s="65" t="s">
        <v>75</v>
      </c>
      <c r="C17" s="8">
        <v>29983.41</v>
      </c>
      <c r="D17" s="8"/>
      <c r="E17" s="8">
        <v>29983.41</v>
      </c>
      <c r="F17" s="8"/>
      <c r="G17" s="8"/>
      <c r="H17" s="8"/>
    </row>
    <row r="18" spans="1:8" s="1" customFormat="1" ht="21.75" customHeight="1">
      <c r="A18" s="7" t="s">
        <v>76</v>
      </c>
      <c r="B18" s="65" t="s">
        <v>77</v>
      </c>
      <c r="C18" s="8">
        <v>499.21</v>
      </c>
      <c r="D18" s="8"/>
      <c r="E18" s="8">
        <v>499.21</v>
      </c>
      <c r="F18" s="8"/>
      <c r="G18" s="8"/>
      <c r="H18" s="8"/>
    </row>
    <row r="19" spans="1:8" s="1" customFormat="1" ht="21.75" customHeight="1">
      <c r="A19" s="7" t="s">
        <v>78</v>
      </c>
      <c r="B19" s="65" t="s">
        <v>79</v>
      </c>
      <c r="C19" s="8">
        <v>9262.51</v>
      </c>
      <c r="D19" s="8"/>
      <c r="E19" s="8">
        <v>9262.51</v>
      </c>
      <c r="F19" s="8"/>
      <c r="G19" s="8"/>
      <c r="H19" s="8"/>
    </row>
    <row r="20" spans="1:8" s="1" customFormat="1" ht="21.75" customHeight="1">
      <c r="A20" s="7" t="s">
        <v>80</v>
      </c>
      <c r="B20" s="65" t="s">
        <v>81</v>
      </c>
      <c r="C20" s="8">
        <v>17621.2</v>
      </c>
      <c r="D20" s="8">
        <v>17621.2</v>
      </c>
      <c r="E20" s="8"/>
      <c r="F20" s="8"/>
      <c r="G20" s="8"/>
      <c r="H20" s="8"/>
    </row>
    <row r="21" spans="1:8" s="1" customFormat="1" ht="21.75" customHeight="1">
      <c r="A21" s="7" t="s">
        <v>82</v>
      </c>
      <c r="B21" s="65" t="s">
        <v>83</v>
      </c>
      <c r="C21" s="8">
        <v>10634.69</v>
      </c>
      <c r="D21" s="8"/>
      <c r="E21" s="8">
        <v>10134.69</v>
      </c>
      <c r="F21" s="8">
        <v>500</v>
      </c>
      <c r="G21" s="8"/>
      <c r="H21" s="8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4"/>
    </row>
  </sheetData>
  <sheetProtection formatCells="0" formatColumns="0" formatRows="0" insertColumns="0" insertRows="0" insertHyperlinks="0" deleteColumns="0" deleteRows="0" sort="0" autoFilter="0" pivotTables="0"/>
  <mergeCells count="4">
    <mergeCell ref="A2:H2"/>
    <mergeCell ref="A4:B4"/>
    <mergeCell ref="D4:H4"/>
    <mergeCell ref="C4:C5"/>
  </mergeCells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showGridLines="0" zoomScalePageLayoutView="0" workbookViewId="0" topLeftCell="A16">
      <selection activeCell="A1" sqref="A1:IV16384"/>
    </sheetView>
  </sheetViews>
  <sheetFormatPr defaultColWidth="9.140625" defaultRowHeight="12.75" customHeight="1"/>
  <cols>
    <col min="1" max="1" width="47.28125" style="14" customWidth="1"/>
    <col min="2" max="2" width="29.00390625" style="14" customWidth="1"/>
    <col min="3" max="3" width="38.00390625" style="14" customWidth="1"/>
    <col min="4" max="4" width="26.140625" style="14" customWidth="1"/>
    <col min="5" max="5" width="14.8515625" style="14" customWidth="1"/>
    <col min="6" max="8" width="9.00390625" style="14" customWidth="1"/>
    <col min="9" max="9" width="9.140625" style="14" customWidth="1"/>
    <col min="10" max="16384" width="9.140625" style="15" customWidth="1"/>
  </cols>
  <sheetData>
    <row r="1" spans="1:8" s="14" customFormat="1" ht="20.25" customHeight="1">
      <c r="A1" s="42"/>
      <c r="B1" s="43"/>
      <c r="C1" s="43"/>
      <c r="E1" s="43"/>
      <c r="F1" s="43"/>
      <c r="G1" s="43"/>
      <c r="H1" s="43"/>
    </row>
    <row r="2" spans="1:8" s="14" customFormat="1" ht="27" customHeight="1">
      <c r="A2" s="70" t="s">
        <v>84</v>
      </c>
      <c r="B2" s="70"/>
      <c r="C2" s="70"/>
      <c r="D2" s="70"/>
      <c r="E2" s="43"/>
      <c r="F2" s="43"/>
      <c r="G2" s="43"/>
      <c r="H2" s="43"/>
    </row>
    <row r="3" spans="2:8" s="14" customFormat="1" ht="18.75" customHeight="1">
      <c r="B3" s="42"/>
      <c r="C3" s="42"/>
      <c r="D3" s="44" t="s">
        <v>1</v>
      </c>
      <c r="E3" s="42"/>
      <c r="F3" s="42"/>
      <c r="G3" s="42"/>
      <c r="H3" s="42"/>
    </row>
    <row r="4" spans="1:8" s="14" customFormat="1" ht="24" customHeight="1">
      <c r="A4" s="71" t="s">
        <v>2</v>
      </c>
      <c r="B4" s="71"/>
      <c r="C4" s="71" t="s">
        <v>3</v>
      </c>
      <c r="D4" s="71"/>
      <c r="E4" s="42"/>
      <c r="F4" s="42"/>
      <c r="G4" s="42"/>
      <c r="H4" s="42"/>
    </row>
    <row r="5" spans="1:8" s="14" customFormat="1" ht="21.75" customHeight="1">
      <c r="A5" s="45" t="s">
        <v>4</v>
      </c>
      <c r="B5" s="45" t="s">
        <v>5</v>
      </c>
      <c r="C5" s="45" t="s">
        <v>6</v>
      </c>
      <c r="D5" s="45" t="s">
        <v>5</v>
      </c>
      <c r="E5" s="42"/>
      <c r="F5" s="42"/>
      <c r="G5" s="42"/>
      <c r="H5" s="42"/>
    </row>
    <row r="6" spans="1:8" s="14" customFormat="1" ht="21" customHeight="1">
      <c r="A6" s="46" t="s">
        <v>7</v>
      </c>
      <c r="B6" s="47">
        <f>SUM(B7:B8)</f>
        <v>67310.21</v>
      </c>
      <c r="C6" s="46" t="s">
        <v>8</v>
      </c>
      <c r="D6" s="48"/>
      <c r="E6" s="42"/>
      <c r="F6" s="42"/>
      <c r="G6" s="42"/>
      <c r="H6" s="42"/>
    </row>
    <row r="7" spans="1:8" s="14" customFormat="1" ht="21" customHeight="1">
      <c r="A7" s="46" t="s">
        <v>9</v>
      </c>
      <c r="B7" s="49">
        <v>67310.21</v>
      </c>
      <c r="C7" s="46" t="s">
        <v>10</v>
      </c>
      <c r="D7" s="48"/>
      <c r="E7" s="42"/>
      <c r="F7" s="42"/>
      <c r="G7" s="42"/>
      <c r="H7" s="42"/>
    </row>
    <row r="8" spans="1:8" s="14" customFormat="1" ht="21" customHeight="1">
      <c r="A8" s="22" t="s">
        <v>11</v>
      </c>
      <c r="B8" s="50"/>
      <c r="C8" s="51" t="s">
        <v>12</v>
      </c>
      <c r="D8" s="48"/>
      <c r="E8" s="42"/>
      <c r="F8" s="42"/>
      <c r="G8" s="42"/>
      <c r="H8" s="42"/>
    </row>
    <row r="9" spans="1:8" s="14" customFormat="1" ht="21" customHeight="1">
      <c r="A9" s="52"/>
      <c r="B9" s="53"/>
      <c r="C9" s="46" t="s">
        <v>14</v>
      </c>
      <c r="D9" s="48"/>
      <c r="E9" s="42"/>
      <c r="F9" s="42"/>
      <c r="G9" s="42"/>
      <c r="H9" s="42"/>
    </row>
    <row r="10" spans="1:8" s="14" customFormat="1" ht="21" customHeight="1">
      <c r="A10" s="52"/>
      <c r="B10" s="54"/>
      <c r="C10" s="46" t="s">
        <v>16</v>
      </c>
      <c r="D10" s="48"/>
      <c r="E10" s="42"/>
      <c r="F10" s="42"/>
      <c r="G10" s="42"/>
      <c r="H10" s="42"/>
    </row>
    <row r="11" spans="1:8" s="14" customFormat="1" ht="21" customHeight="1">
      <c r="A11" s="52"/>
      <c r="B11" s="54"/>
      <c r="C11" s="46" t="s">
        <v>18</v>
      </c>
      <c r="D11" s="48">
        <v>1552.05</v>
      </c>
      <c r="E11" s="42"/>
      <c r="F11" s="42"/>
      <c r="G11" s="42"/>
      <c r="H11" s="42"/>
    </row>
    <row r="12" spans="1:8" s="14" customFormat="1" ht="21" customHeight="1">
      <c r="A12" s="52"/>
      <c r="B12" s="54"/>
      <c r="C12" s="46" t="s">
        <v>20</v>
      </c>
      <c r="D12" s="48">
        <v>174.58</v>
      </c>
      <c r="E12" s="42"/>
      <c r="F12" s="42"/>
      <c r="G12" s="42"/>
      <c r="H12" s="42"/>
    </row>
    <row r="13" spans="1:8" s="14" customFormat="1" ht="21" customHeight="1">
      <c r="A13" s="52"/>
      <c r="B13" s="54"/>
      <c r="C13" s="46" t="s">
        <v>22</v>
      </c>
      <c r="D13" s="48"/>
      <c r="E13" s="42"/>
      <c r="F13" s="42"/>
      <c r="G13" s="42"/>
      <c r="H13" s="42"/>
    </row>
    <row r="14" spans="1:8" s="14" customFormat="1" ht="21" customHeight="1">
      <c r="A14" s="52"/>
      <c r="B14" s="54"/>
      <c r="C14" s="46" t="s">
        <v>24</v>
      </c>
      <c r="D14" s="48"/>
      <c r="E14" s="42"/>
      <c r="F14" s="42"/>
      <c r="G14" s="42"/>
      <c r="H14" s="42"/>
    </row>
    <row r="15" spans="1:8" s="14" customFormat="1" ht="21" customHeight="1">
      <c r="A15" s="52"/>
      <c r="B15" s="54"/>
      <c r="C15" s="46" t="s">
        <v>26</v>
      </c>
      <c r="D15" s="48"/>
      <c r="E15" s="42"/>
      <c r="F15" s="42"/>
      <c r="G15" s="42"/>
      <c r="H15" s="42"/>
    </row>
    <row r="16" spans="1:8" s="14" customFormat="1" ht="21" customHeight="1">
      <c r="A16" s="46"/>
      <c r="B16" s="47"/>
      <c r="C16" s="46" t="s">
        <v>27</v>
      </c>
      <c r="D16" s="48"/>
      <c r="E16" s="42"/>
      <c r="F16" s="42"/>
      <c r="G16" s="42"/>
      <c r="H16" s="42"/>
    </row>
    <row r="17" spans="1:8" s="14" customFormat="1" ht="21" customHeight="1">
      <c r="A17" s="46"/>
      <c r="B17" s="47"/>
      <c r="C17" s="46" t="s">
        <v>28</v>
      </c>
      <c r="D17" s="48"/>
      <c r="E17" s="42"/>
      <c r="F17" s="42"/>
      <c r="G17" s="42"/>
      <c r="H17" s="42"/>
    </row>
    <row r="18" spans="1:8" s="14" customFormat="1" ht="21" customHeight="1">
      <c r="A18" s="46"/>
      <c r="B18" s="47"/>
      <c r="C18" s="46" t="s">
        <v>29</v>
      </c>
      <c r="D18" s="48"/>
      <c r="E18" s="42"/>
      <c r="F18" s="42"/>
      <c r="G18" s="42"/>
      <c r="H18" s="42"/>
    </row>
    <row r="19" spans="1:8" s="14" customFormat="1" ht="21" customHeight="1">
      <c r="A19" s="46"/>
      <c r="B19" s="47"/>
      <c r="C19" s="46" t="s">
        <v>30</v>
      </c>
      <c r="D19" s="48">
        <v>65583.58</v>
      </c>
      <c r="E19" s="42"/>
      <c r="F19" s="42"/>
      <c r="G19" s="42"/>
      <c r="H19" s="42"/>
    </row>
    <row r="20" spans="1:8" s="14" customFormat="1" ht="21" customHeight="1">
      <c r="A20" s="46"/>
      <c r="B20" s="55"/>
      <c r="C20" s="46" t="s">
        <v>31</v>
      </c>
      <c r="D20" s="48"/>
      <c r="E20" s="42"/>
      <c r="F20" s="42"/>
      <c r="G20" s="42"/>
      <c r="H20" s="42"/>
    </row>
    <row r="21" spans="1:8" s="14" customFormat="1" ht="21" customHeight="1">
      <c r="A21" s="46"/>
      <c r="B21" s="55"/>
      <c r="C21" s="46" t="s">
        <v>32</v>
      </c>
      <c r="D21" s="56"/>
      <c r="E21" s="42"/>
      <c r="F21" s="42"/>
      <c r="G21" s="42"/>
      <c r="H21" s="42"/>
    </row>
    <row r="22" spans="1:8" s="14" customFormat="1" ht="21" customHeight="1">
      <c r="A22" s="46"/>
      <c r="B22" s="55"/>
      <c r="C22" s="46"/>
      <c r="D22" s="57"/>
      <c r="E22" s="42"/>
      <c r="F22" s="42"/>
      <c r="G22" s="42"/>
      <c r="H22" s="42"/>
    </row>
    <row r="23" spans="1:8" s="14" customFormat="1" ht="21" customHeight="1">
      <c r="A23" s="45" t="s">
        <v>33</v>
      </c>
      <c r="B23" s="49">
        <f>SUM(B7:B8)</f>
        <v>67310.21</v>
      </c>
      <c r="C23" s="45" t="s">
        <v>34</v>
      </c>
      <c r="D23" s="48">
        <v>67310.21</v>
      </c>
      <c r="E23" s="42"/>
      <c r="F23" s="42"/>
      <c r="G23" s="42"/>
      <c r="H23" s="42"/>
    </row>
    <row r="24" spans="1:8" s="14" customFormat="1" ht="21" customHeight="1">
      <c r="A24" s="58" t="s">
        <v>35</v>
      </c>
      <c r="B24" s="47"/>
      <c r="C24" s="59" t="s">
        <v>36</v>
      </c>
      <c r="D24" s="48"/>
      <c r="E24" s="42"/>
      <c r="F24" s="42"/>
      <c r="G24" s="42"/>
      <c r="H24" s="42"/>
    </row>
    <row r="25" spans="1:8" s="14" customFormat="1" ht="21" customHeight="1">
      <c r="A25" s="46"/>
      <c r="B25" s="60"/>
      <c r="C25" s="46"/>
      <c r="D25" s="48"/>
      <c r="E25" s="43"/>
      <c r="F25" s="43"/>
      <c r="G25" s="43"/>
      <c r="H25" s="43"/>
    </row>
    <row r="26" spans="1:8" s="14" customFormat="1" ht="21" customHeight="1">
      <c r="A26" s="45" t="s">
        <v>38</v>
      </c>
      <c r="B26" s="47">
        <f>SUM(B23:B24)</f>
        <v>67310.21</v>
      </c>
      <c r="C26" s="45" t="s">
        <v>39</v>
      </c>
      <c r="D26" s="48">
        <f>SUM(D23:D24)</f>
        <v>67310.21</v>
      </c>
      <c r="E26" s="43"/>
      <c r="F26" s="43"/>
      <c r="G26" s="43"/>
      <c r="H26" s="43"/>
    </row>
    <row r="27" spans="1:8" s="14" customFormat="1" ht="15">
      <c r="A27" s="61"/>
      <c r="B27" s="43"/>
      <c r="C27" s="43"/>
      <c r="D27" s="43"/>
      <c r="E27" s="43"/>
      <c r="F27" s="43"/>
      <c r="G27" s="43"/>
      <c r="H27" s="43"/>
    </row>
    <row r="28" spans="1:8" s="14" customFormat="1" ht="15">
      <c r="A28" s="43"/>
      <c r="B28" s="43"/>
      <c r="C28" s="43"/>
      <c r="D28" s="43"/>
      <c r="E28" s="43"/>
      <c r="F28" s="43"/>
      <c r="G28" s="43"/>
      <c r="H28" s="43"/>
    </row>
    <row r="29" spans="1:8" s="14" customFormat="1" ht="15">
      <c r="A29" s="43"/>
      <c r="B29" s="43"/>
      <c r="C29" s="43"/>
      <c r="D29" s="43"/>
      <c r="E29" s="43"/>
      <c r="F29" s="43"/>
      <c r="G29" s="43"/>
      <c r="H29" s="43"/>
    </row>
    <row r="30" spans="1:8" s="14" customFormat="1" ht="15">
      <c r="A30" s="43"/>
      <c r="B30" s="43"/>
      <c r="C30" s="43"/>
      <c r="D30" s="43"/>
      <c r="E30" s="43"/>
      <c r="F30" s="43"/>
      <c r="G30" s="43"/>
      <c r="H30" s="43"/>
    </row>
    <row r="31" spans="1:4" s="14" customFormat="1" ht="15">
      <c r="A31" s="61"/>
      <c r="B31" s="43"/>
      <c r="C31" s="43"/>
      <c r="D31" s="43"/>
    </row>
    <row r="32" s="14" customFormat="1" ht="15"/>
    <row r="33" s="14" customFormat="1" ht="15"/>
    <row r="34" spans="5:8" s="14" customFormat="1" ht="15">
      <c r="E34" s="43"/>
      <c r="F34" s="43"/>
      <c r="G34" s="43"/>
      <c r="H34" s="43"/>
    </row>
    <row r="35" spans="1:4" s="14" customFormat="1" ht="15">
      <c r="A35" s="61"/>
      <c r="B35" s="43"/>
      <c r="C35" s="43"/>
      <c r="D35" s="43"/>
    </row>
    <row r="36" s="14" customFormat="1" ht="15"/>
    <row r="37" s="14" customFormat="1" ht="15"/>
    <row r="38" spans="5:8" s="14" customFormat="1" ht="15">
      <c r="E38" s="43"/>
      <c r="F38" s="43"/>
      <c r="G38" s="43"/>
      <c r="H38" s="43"/>
    </row>
    <row r="39" spans="1:4" s="14" customFormat="1" ht="15">
      <c r="A39" s="61"/>
      <c r="B39" s="43"/>
      <c r="C39" s="43"/>
      <c r="D39" s="43"/>
    </row>
    <row r="40" s="14" customFormat="1" ht="15"/>
    <row r="41" s="14" customFormat="1" ht="15"/>
    <row r="42" s="14" customFormat="1" ht="15"/>
    <row r="43" s="14" customFormat="1" ht="15"/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pans="5:8" s="14" customFormat="1" ht="15">
      <c r="E56" s="43"/>
      <c r="F56" s="43"/>
      <c r="G56" s="43"/>
      <c r="H56" s="43"/>
    </row>
    <row r="57" spans="1:4" s="14" customFormat="1" ht="15">
      <c r="A57" s="61"/>
      <c r="B57" s="43"/>
      <c r="C57" s="43"/>
      <c r="D57" s="43"/>
    </row>
    <row r="58" spans="5:8" s="14" customFormat="1" ht="15">
      <c r="E58" s="43"/>
      <c r="F58" s="43"/>
      <c r="G58" s="43"/>
      <c r="H58" s="43"/>
    </row>
    <row r="59" spans="1:4" s="14" customFormat="1" ht="15">
      <c r="A59" s="61"/>
      <c r="B59" s="43"/>
      <c r="C59" s="43"/>
      <c r="D59" s="43"/>
    </row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pans="5:8" s="14" customFormat="1" ht="14.25" customHeight="1">
      <c r="E71" s="43"/>
      <c r="F71" s="43"/>
      <c r="G71" s="43"/>
      <c r="H71" s="43"/>
    </row>
    <row r="72" spans="1:8" s="14" customFormat="1" ht="15">
      <c r="A72" s="62"/>
      <c r="B72" s="43"/>
      <c r="C72" s="43"/>
      <c r="D72" s="43"/>
      <c r="E72" s="43"/>
      <c r="F72" s="43"/>
      <c r="G72" s="43"/>
      <c r="H72" s="43"/>
    </row>
    <row r="73" spans="1:8" s="14" customFormat="1" ht="14.25" customHeight="1">
      <c r="A73" s="61"/>
      <c r="B73" s="43"/>
      <c r="C73" s="43"/>
      <c r="D73" s="43"/>
      <c r="E73" s="43"/>
      <c r="F73" s="43"/>
      <c r="G73" s="43"/>
      <c r="H73" s="43"/>
    </row>
    <row r="74" spans="1:8" s="14" customFormat="1" ht="15">
      <c r="A74" s="62"/>
      <c r="B74" s="43"/>
      <c r="C74" s="43"/>
      <c r="D74" s="43"/>
      <c r="E74" s="43"/>
      <c r="F74" s="43"/>
      <c r="G74" s="43"/>
      <c r="H74" s="43"/>
    </row>
    <row r="75" spans="1:4" s="14" customFormat="1" ht="15">
      <c r="A75" s="61"/>
      <c r="B75" s="43"/>
      <c r="C75" s="43"/>
      <c r="D75" s="4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fitToHeight="1" fitToWidth="1" horizontalDpi="300" verticalDpi="300" orientation="landscape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24"/>
      <c r="B1" s="24"/>
    </row>
    <row r="2" spans="1:33" s="1" customFormat="1" ht="26.25" customHeight="1">
      <c r="A2" s="72" t="s">
        <v>85</v>
      </c>
      <c r="B2" s="72"/>
      <c r="C2" s="72"/>
      <c r="D2" s="72"/>
      <c r="E2" s="72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s="1" customFormat="1" ht="18.75" customHeight="1">
      <c r="A3" s="26"/>
      <c r="B3" s="26"/>
      <c r="C3" s="26"/>
      <c r="D3" s="26"/>
      <c r="E3" s="27" t="s">
        <v>1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1" customFormat="1" ht="24.75" customHeight="1">
      <c r="A4" s="73" t="s">
        <v>42</v>
      </c>
      <c r="B4" s="73"/>
      <c r="C4" s="74" t="s">
        <v>43</v>
      </c>
      <c r="D4" s="73" t="s">
        <v>44</v>
      </c>
      <c r="E4" s="73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s="1" customFormat="1" ht="24.75" customHeight="1">
      <c r="A5" s="29" t="s">
        <v>45</v>
      </c>
      <c r="B5" s="3" t="s">
        <v>46</v>
      </c>
      <c r="C5" s="73"/>
      <c r="D5" s="31" t="s">
        <v>47</v>
      </c>
      <c r="E5" s="31" t="s">
        <v>48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s="1" customFormat="1" ht="21.75" customHeight="1">
      <c r="A6" s="4" t="s">
        <v>52</v>
      </c>
      <c r="B6" s="37" t="s">
        <v>53</v>
      </c>
      <c r="C6" s="11">
        <v>67310.21</v>
      </c>
      <c r="D6" s="5">
        <v>25451.36</v>
      </c>
      <c r="E6" s="5">
        <v>41858.85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1" customFormat="1" ht="21.75" customHeight="1">
      <c r="A7" s="4" t="s">
        <v>54</v>
      </c>
      <c r="B7" s="37" t="s">
        <v>55</v>
      </c>
      <c r="C7" s="11">
        <v>1552.05</v>
      </c>
      <c r="D7" s="5">
        <v>1552.05</v>
      </c>
      <c r="E7" s="5"/>
      <c r="F7" s="3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s="1" customFormat="1" ht="21.75" customHeight="1">
      <c r="A8" s="4" t="s">
        <v>56</v>
      </c>
      <c r="B8" s="37" t="s">
        <v>57</v>
      </c>
      <c r="C8" s="11">
        <v>1552.05</v>
      </c>
      <c r="D8" s="5">
        <v>1552.05</v>
      </c>
      <c r="E8" s="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s="1" customFormat="1" ht="21.75" customHeight="1">
      <c r="A9" s="7" t="s">
        <v>58</v>
      </c>
      <c r="B9" s="32" t="s">
        <v>59</v>
      </c>
      <c r="C9" s="13">
        <v>1490.6</v>
      </c>
      <c r="D9" s="8">
        <v>1490.6</v>
      </c>
      <c r="E9" s="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s="1" customFormat="1" ht="21.75" customHeight="1">
      <c r="A10" s="7" t="s">
        <v>60</v>
      </c>
      <c r="B10" s="32" t="s">
        <v>61</v>
      </c>
      <c r="C10" s="13">
        <v>61.45</v>
      </c>
      <c r="D10" s="8">
        <v>61.45</v>
      </c>
      <c r="E10" s="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s="1" customFormat="1" ht="21.75" customHeight="1">
      <c r="A11" s="4" t="s">
        <v>62</v>
      </c>
      <c r="B11" s="37" t="s">
        <v>63</v>
      </c>
      <c r="C11" s="11">
        <v>174.58</v>
      </c>
      <c r="D11" s="5">
        <v>174.58</v>
      </c>
      <c r="E11" s="5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s="1" customFormat="1" ht="21.75" customHeight="1">
      <c r="A12" s="4" t="s">
        <v>64</v>
      </c>
      <c r="B12" s="37" t="s">
        <v>65</v>
      </c>
      <c r="C12" s="11">
        <v>174.58</v>
      </c>
      <c r="D12" s="5">
        <v>174.58</v>
      </c>
      <c r="E12" s="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s="1" customFormat="1" ht="21.75" customHeight="1">
      <c r="A13" s="7" t="s">
        <v>66</v>
      </c>
      <c r="B13" s="32" t="s">
        <v>67</v>
      </c>
      <c r="C13" s="13">
        <v>174.58</v>
      </c>
      <c r="D13" s="8">
        <v>174.58</v>
      </c>
      <c r="E13" s="8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s="1" customFormat="1" ht="21.75" customHeight="1">
      <c r="A14" s="4" t="s">
        <v>68</v>
      </c>
      <c r="B14" s="37" t="s">
        <v>69</v>
      </c>
      <c r="C14" s="11">
        <v>65583.58</v>
      </c>
      <c r="D14" s="5">
        <v>23724.73</v>
      </c>
      <c r="E14" s="5">
        <v>41858.85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s="1" customFormat="1" ht="21.75" customHeight="1">
      <c r="A15" s="4" t="s">
        <v>70</v>
      </c>
      <c r="B15" s="37" t="s">
        <v>71</v>
      </c>
      <c r="C15" s="11">
        <v>65583.58</v>
      </c>
      <c r="D15" s="5">
        <v>23724.73</v>
      </c>
      <c r="E15" s="5">
        <v>41858.85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5" s="1" customFormat="1" ht="21.75" customHeight="1">
      <c r="A16" s="7" t="s">
        <v>72</v>
      </c>
      <c r="B16" s="32" t="s">
        <v>73</v>
      </c>
      <c r="C16" s="13">
        <v>7123.26</v>
      </c>
      <c r="D16" s="8">
        <v>7123.26</v>
      </c>
      <c r="E16" s="8"/>
    </row>
    <row r="17" spans="1:5" s="1" customFormat="1" ht="21.75" customHeight="1">
      <c r="A17" s="7" t="s">
        <v>74</v>
      </c>
      <c r="B17" s="32" t="s">
        <v>75</v>
      </c>
      <c r="C17" s="13">
        <v>29183.41</v>
      </c>
      <c r="D17" s="8"/>
      <c r="E17" s="8">
        <v>29183.41</v>
      </c>
    </row>
    <row r="18" spans="1:5" s="1" customFormat="1" ht="21.75" customHeight="1">
      <c r="A18" s="7" t="s">
        <v>76</v>
      </c>
      <c r="B18" s="32" t="s">
        <v>77</v>
      </c>
      <c r="C18" s="13">
        <v>443.67</v>
      </c>
      <c r="D18" s="8"/>
      <c r="E18" s="8">
        <v>443.67</v>
      </c>
    </row>
    <row r="19" spans="1:5" s="1" customFormat="1" ht="21.75" customHeight="1">
      <c r="A19" s="7" t="s">
        <v>78</v>
      </c>
      <c r="B19" s="32" t="s">
        <v>79</v>
      </c>
      <c r="C19" s="13">
        <v>6086.17</v>
      </c>
      <c r="D19" s="8"/>
      <c r="E19" s="8">
        <v>6086.17</v>
      </c>
    </row>
    <row r="20" spans="1:5" s="1" customFormat="1" ht="21.75" customHeight="1">
      <c r="A20" s="7" t="s">
        <v>80</v>
      </c>
      <c r="B20" s="32" t="s">
        <v>81</v>
      </c>
      <c r="C20" s="13">
        <v>16601.47</v>
      </c>
      <c r="D20" s="8">
        <v>16601.47</v>
      </c>
      <c r="E20" s="8"/>
    </row>
    <row r="21" spans="1:5" s="1" customFormat="1" ht="21.75" customHeight="1">
      <c r="A21" s="7" t="s">
        <v>82</v>
      </c>
      <c r="B21" s="32" t="s">
        <v>83</v>
      </c>
      <c r="C21" s="13">
        <v>6145.6</v>
      </c>
      <c r="D21" s="8"/>
      <c r="E21" s="8">
        <v>6145.6</v>
      </c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4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D4:E4"/>
    <mergeCell ref="C4:C5"/>
  </mergeCells>
  <printOptions/>
  <pageMargins left="0.75" right="0.75" top="1" bottom="1" header="0.5" footer="0.5"/>
  <pageSetup fitToHeight="1" fitToWidth="1" horizontalDpi="300" verticalDpi="3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9.7109375" style="1" customWidth="1"/>
    <col min="2" max="2" width="43.7109375" style="1" customWidth="1"/>
    <col min="3" max="5" width="17.7109375" style="1" customWidth="1"/>
    <col min="6" max="6" width="14.57421875" style="1" customWidth="1"/>
    <col min="7" max="7" width="9.140625" style="1" customWidth="1"/>
  </cols>
  <sheetData>
    <row r="1" spans="1:5" s="1" customFormat="1" ht="25.5" customHeight="1">
      <c r="A1" s="75" t="s">
        <v>86</v>
      </c>
      <c r="B1" s="75"/>
      <c r="C1" s="75"/>
      <c r="D1" s="75"/>
      <c r="E1" s="75"/>
    </row>
    <row r="2" s="1" customFormat="1" ht="21.75" customHeight="1">
      <c r="E2" s="2" t="s">
        <v>1</v>
      </c>
    </row>
    <row r="3" spans="1:5" s="1" customFormat="1" ht="24.75" customHeight="1">
      <c r="A3" s="76" t="s">
        <v>87</v>
      </c>
      <c r="B3" s="76"/>
      <c r="C3" s="76" t="s">
        <v>88</v>
      </c>
      <c r="D3" s="76" t="s">
        <v>44</v>
      </c>
      <c r="E3" s="76"/>
    </row>
    <row r="4" spans="1:5" s="1" customFormat="1" ht="24.75" customHeight="1">
      <c r="A4" s="9" t="s">
        <v>45</v>
      </c>
      <c r="B4" s="9" t="s">
        <v>46</v>
      </c>
      <c r="C4" s="77"/>
      <c r="D4" s="9" t="s">
        <v>89</v>
      </c>
      <c r="E4" s="9" t="s">
        <v>90</v>
      </c>
    </row>
    <row r="5" spans="1:6" s="1" customFormat="1" ht="30.75" customHeight="1">
      <c r="A5" s="10" t="s">
        <v>52</v>
      </c>
      <c r="B5" s="37" t="s">
        <v>53</v>
      </c>
      <c r="C5" s="38">
        <v>25451.36</v>
      </c>
      <c r="D5" s="39">
        <v>22651.18</v>
      </c>
      <c r="E5" s="5">
        <v>2800.18</v>
      </c>
      <c r="F5" s="6"/>
    </row>
    <row r="6" spans="1:5" s="1" customFormat="1" ht="30.75" customHeight="1">
      <c r="A6" s="10" t="s">
        <v>91</v>
      </c>
      <c r="B6" s="37" t="s">
        <v>92</v>
      </c>
      <c r="C6" s="38">
        <v>19139.34</v>
      </c>
      <c r="D6" s="39">
        <v>19139.34</v>
      </c>
      <c r="E6" s="5"/>
    </row>
    <row r="7" spans="1:5" s="1" customFormat="1" ht="30.75" customHeight="1">
      <c r="A7" s="12" t="s">
        <v>93</v>
      </c>
      <c r="B7" s="32" t="s">
        <v>94</v>
      </c>
      <c r="C7" s="40">
        <v>4190.67</v>
      </c>
      <c r="D7" s="41">
        <v>4190.67</v>
      </c>
      <c r="E7" s="8"/>
    </row>
    <row r="8" spans="1:5" s="1" customFormat="1" ht="30.75" customHeight="1">
      <c r="A8" s="12" t="s">
        <v>95</v>
      </c>
      <c r="B8" s="32" t="s">
        <v>96</v>
      </c>
      <c r="C8" s="40">
        <v>2529.29</v>
      </c>
      <c r="D8" s="41">
        <v>2529.29</v>
      </c>
      <c r="E8" s="8"/>
    </row>
    <row r="9" spans="1:5" s="1" customFormat="1" ht="30.75" customHeight="1">
      <c r="A9" s="12" t="s">
        <v>97</v>
      </c>
      <c r="B9" s="32" t="s">
        <v>98</v>
      </c>
      <c r="C9" s="40">
        <v>4485.32</v>
      </c>
      <c r="D9" s="41">
        <v>4485.32</v>
      </c>
      <c r="E9" s="8"/>
    </row>
    <row r="10" spans="1:5" s="1" customFormat="1" ht="30.75" customHeight="1">
      <c r="A10" s="12" t="s">
        <v>99</v>
      </c>
      <c r="B10" s="32" t="s">
        <v>100</v>
      </c>
      <c r="C10" s="40">
        <v>70.04</v>
      </c>
      <c r="D10" s="41">
        <v>70.04</v>
      </c>
      <c r="E10" s="8"/>
    </row>
    <row r="11" spans="1:5" s="1" customFormat="1" ht="30.75" customHeight="1">
      <c r="A11" s="12" t="s">
        <v>101</v>
      </c>
      <c r="B11" s="32" t="s">
        <v>102</v>
      </c>
      <c r="C11" s="40">
        <v>3433.28</v>
      </c>
      <c r="D11" s="41">
        <v>3433.28</v>
      </c>
      <c r="E11" s="8"/>
    </row>
    <row r="12" spans="1:5" s="1" customFormat="1" ht="30.75" customHeight="1">
      <c r="A12" s="12" t="s">
        <v>103</v>
      </c>
      <c r="B12" s="32" t="s">
        <v>104</v>
      </c>
      <c r="C12" s="40">
        <v>1490.6</v>
      </c>
      <c r="D12" s="41">
        <v>1490.6</v>
      </c>
      <c r="E12" s="8"/>
    </row>
    <row r="13" spans="1:5" s="1" customFormat="1" ht="30.75" customHeight="1">
      <c r="A13" s="12" t="s">
        <v>105</v>
      </c>
      <c r="B13" s="32" t="s">
        <v>106</v>
      </c>
      <c r="C13" s="40">
        <v>61.45</v>
      </c>
      <c r="D13" s="41">
        <v>61.45</v>
      </c>
      <c r="E13" s="8"/>
    </row>
    <row r="14" spans="1:5" s="1" customFormat="1" ht="30.75" customHeight="1">
      <c r="A14" s="12" t="s">
        <v>107</v>
      </c>
      <c r="B14" s="32" t="s">
        <v>108</v>
      </c>
      <c r="C14" s="40">
        <v>132.62</v>
      </c>
      <c r="D14" s="41">
        <v>132.62</v>
      </c>
      <c r="E14" s="8"/>
    </row>
    <row r="15" spans="1:5" s="1" customFormat="1" ht="30.75" customHeight="1">
      <c r="A15" s="12" t="s">
        <v>109</v>
      </c>
      <c r="B15" s="32" t="s">
        <v>110</v>
      </c>
      <c r="C15" s="40">
        <v>1701.68</v>
      </c>
      <c r="D15" s="41">
        <v>1701.68</v>
      </c>
      <c r="E15" s="8"/>
    </row>
    <row r="16" spans="1:5" s="1" customFormat="1" ht="30.75" customHeight="1">
      <c r="A16" s="12" t="s">
        <v>111</v>
      </c>
      <c r="B16" s="32" t="s">
        <v>112</v>
      </c>
      <c r="C16" s="40">
        <v>801.51</v>
      </c>
      <c r="D16" s="41">
        <v>801.51</v>
      </c>
      <c r="E16" s="8"/>
    </row>
    <row r="17" spans="1:5" s="1" customFormat="1" ht="30.75" customHeight="1">
      <c r="A17" s="12" t="s">
        <v>113</v>
      </c>
      <c r="B17" s="32" t="s">
        <v>114</v>
      </c>
      <c r="C17" s="40">
        <v>242.88</v>
      </c>
      <c r="D17" s="41">
        <v>242.88</v>
      </c>
      <c r="E17" s="8"/>
    </row>
    <row r="18" spans="1:5" s="1" customFormat="1" ht="30.75" customHeight="1">
      <c r="A18" s="10" t="s">
        <v>115</v>
      </c>
      <c r="B18" s="37" t="s">
        <v>116</v>
      </c>
      <c r="C18" s="38">
        <v>2745.44</v>
      </c>
      <c r="D18" s="39"/>
      <c r="E18" s="5">
        <v>2745.44</v>
      </c>
    </row>
    <row r="19" spans="1:5" s="1" customFormat="1" ht="30.75" customHeight="1">
      <c r="A19" s="12" t="s">
        <v>117</v>
      </c>
      <c r="B19" s="32" t="s">
        <v>118</v>
      </c>
      <c r="C19" s="40">
        <v>197.56</v>
      </c>
      <c r="D19" s="41"/>
      <c r="E19" s="8">
        <v>197.56</v>
      </c>
    </row>
    <row r="20" spans="1:5" s="1" customFormat="1" ht="30.75" customHeight="1">
      <c r="A20" s="12" t="s">
        <v>119</v>
      </c>
      <c r="B20" s="32" t="s">
        <v>120</v>
      </c>
      <c r="C20" s="40">
        <v>31.36</v>
      </c>
      <c r="D20" s="41"/>
      <c r="E20" s="8">
        <v>31.36</v>
      </c>
    </row>
    <row r="21" spans="1:5" s="1" customFormat="1" ht="30.75" customHeight="1">
      <c r="A21" s="12" t="s">
        <v>121</v>
      </c>
      <c r="B21" s="32" t="s">
        <v>122</v>
      </c>
      <c r="C21" s="40">
        <v>58.14</v>
      </c>
      <c r="D21" s="41"/>
      <c r="E21" s="8">
        <v>58.14</v>
      </c>
    </row>
    <row r="22" spans="1:5" s="1" customFormat="1" ht="30.75" customHeight="1">
      <c r="A22" s="12" t="s">
        <v>123</v>
      </c>
      <c r="B22" s="32" t="s">
        <v>124</v>
      </c>
      <c r="C22" s="40">
        <v>59.48</v>
      </c>
      <c r="D22" s="41"/>
      <c r="E22" s="8">
        <v>59.48</v>
      </c>
    </row>
    <row r="23" spans="1:5" s="1" customFormat="1" ht="30.75" customHeight="1">
      <c r="A23" s="12" t="s">
        <v>125</v>
      </c>
      <c r="B23" s="32" t="s">
        <v>126</v>
      </c>
      <c r="C23" s="40">
        <v>306.73</v>
      </c>
      <c r="D23" s="41"/>
      <c r="E23" s="8">
        <v>306.73</v>
      </c>
    </row>
    <row r="24" spans="1:5" s="1" customFormat="1" ht="30.75" customHeight="1">
      <c r="A24" s="12" t="s">
        <v>127</v>
      </c>
      <c r="B24" s="32" t="s">
        <v>128</v>
      </c>
      <c r="C24" s="40">
        <v>14.54</v>
      </c>
      <c r="D24" s="41"/>
      <c r="E24" s="8">
        <v>14.54</v>
      </c>
    </row>
    <row r="25" spans="1:5" s="1" customFormat="1" ht="30.75" customHeight="1">
      <c r="A25" s="12" t="s">
        <v>129</v>
      </c>
      <c r="B25" s="32" t="s">
        <v>130</v>
      </c>
      <c r="C25" s="40">
        <v>135.32</v>
      </c>
      <c r="D25" s="41"/>
      <c r="E25" s="8">
        <v>135.32</v>
      </c>
    </row>
    <row r="26" spans="1:5" s="1" customFormat="1" ht="30.75" customHeight="1">
      <c r="A26" s="12" t="s">
        <v>131</v>
      </c>
      <c r="B26" s="32" t="s">
        <v>132</v>
      </c>
      <c r="C26" s="40">
        <v>23.94</v>
      </c>
      <c r="D26" s="41"/>
      <c r="E26" s="8">
        <v>23.94</v>
      </c>
    </row>
    <row r="27" spans="1:5" s="1" customFormat="1" ht="30.75" customHeight="1">
      <c r="A27" s="12" t="s">
        <v>133</v>
      </c>
      <c r="B27" s="32" t="s">
        <v>134</v>
      </c>
      <c r="C27" s="40">
        <v>4.5</v>
      </c>
      <c r="D27" s="41"/>
      <c r="E27" s="8">
        <v>4.5</v>
      </c>
    </row>
    <row r="28" spans="1:5" s="1" customFormat="1" ht="30.75" customHeight="1">
      <c r="A28" s="12" t="s">
        <v>135</v>
      </c>
      <c r="B28" s="32" t="s">
        <v>136</v>
      </c>
      <c r="C28" s="40">
        <v>38.28</v>
      </c>
      <c r="D28" s="41"/>
      <c r="E28" s="8">
        <v>38.28</v>
      </c>
    </row>
    <row r="29" spans="1:5" s="1" customFormat="1" ht="30.75" customHeight="1">
      <c r="A29" s="12" t="s">
        <v>137</v>
      </c>
      <c r="B29" s="32" t="s">
        <v>138</v>
      </c>
      <c r="C29" s="40">
        <v>28.67</v>
      </c>
      <c r="D29" s="41"/>
      <c r="E29" s="8">
        <v>28.67</v>
      </c>
    </row>
    <row r="30" spans="1:5" s="1" customFormat="1" ht="30.75" customHeight="1">
      <c r="A30" s="12" t="s">
        <v>139</v>
      </c>
      <c r="B30" s="32" t="s">
        <v>140</v>
      </c>
      <c r="C30" s="40">
        <v>61.21</v>
      </c>
      <c r="D30" s="41"/>
      <c r="E30" s="8">
        <v>61.21</v>
      </c>
    </row>
    <row r="31" spans="1:5" s="1" customFormat="1" ht="30.75" customHeight="1">
      <c r="A31" s="12" t="s">
        <v>141</v>
      </c>
      <c r="B31" s="32" t="s">
        <v>142</v>
      </c>
      <c r="C31" s="40">
        <v>281.95</v>
      </c>
      <c r="D31" s="41"/>
      <c r="E31" s="8">
        <v>281.95</v>
      </c>
    </row>
    <row r="32" spans="1:5" s="1" customFormat="1" ht="30.75" customHeight="1">
      <c r="A32" s="12" t="s">
        <v>143</v>
      </c>
      <c r="B32" s="32" t="s">
        <v>144</v>
      </c>
      <c r="C32" s="40">
        <v>145.4</v>
      </c>
      <c r="D32" s="41"/>
      <c r="E32" s="8">
        <v>145.4</v>
      </c>
    </row>
    <row r="33" spans="1:5" s="1" customFormat="1" ht="30.75" customHeight="1">
      <c r="A33" s="12" t="s">
        <v>145</v>
      </c>
      <c r="B33" s="32" t="s">
        <v>146</v>
      </c>
      <c r="C33" s="40">
        <v>321.8</v>
      </c>
      <c r="D33" s="41"/>
      <c r="E33" s="8">
        <v>321.8</v>
      </c>
    </row>
    <row r="34" spans="1:5" s="1" customFormat="1" ht="30.75" customHeight="1">
      <c r="A34" s="12" t="s">
        <v>147</v>
      </c>
      <c r="B34" s="32" t="s">
        <v>148</v>
      </c>
      <c r="C34" s="40">
        <v>109.55</v>
      </c>
      <c r="D34" s="41"/>
      <c r="E34" s="8">
        <v>109.55</v>
      </c>
    </row>
    <row r="35" spans="1:5" s="1" customFormat="1" ht="30.75" customHeight="1">
      <c r="A35" s="12" t="s">
        <v>149</v>
      </c>
      <c r="B35" s="32" t="s">
        <v>150</v>
      </c>
      <c r="C35" s="40">
        <v>134.45</v>
      </c>
      <c r="D35" s="41"/>
      <c r="E35" s="8">
        <v>134.45</v>
      </c>
    </row>
    <row r="36" spans="1:5" s="1" customFormat="1" ht="30.75" customHeight="1">
      <c r="A36" s="12" t="s">
        <v>151</v>
      </c>
      <c r="B36" s="32" t="s">
        <v>152</v>
      </c>
      <c r="C36" s="40">
        <v>379.1</v>
      </c>
      <c r="D36" s="41"/>
      <c r="E36" s="8">
        <v>379.1</v>
      </c>
    </row>
    <row r="37" spans="1:5" s="1" customFormat="1" ht="30.75" customHeight="1">
      <c r="A37" s="12" t="s">
        <v>153</v>
      </c>
      <c r="B37" s="32" t="s">
        <v>154</v>
      </c>
      <c r="C37" s="40">
        <v>413.46</v>
      </c>
      <c r="D37" s="41"/>
      <c r="E37" s="8">
        <v>413.46</v>
      </c>
    </row>
    <row r="38" spans="1:5" s="1" customFormat="1" ht="30.75" customHeight="1">
      <c r="A38" s="10" t="s">
        <v>155</v>
      </c>
      <c r="B38" s="37" t="s">
        <v>156</v>
      </c>
      <c r="C38" s="38">
        <v>3511.84</v>
      </c>
      <c r="D38" s="39">
        <v>3511.84</v>
      </c>
      <c r="E38" s="5"/>
    </row>
    <row r="39" spans="1:5" s="1" customFormat="1" ht="30.75" customHeight="1">
      <c r="A39" s="12" t="s">
        <v>157</v>
      </c>
      <c r="B39" s="32" t="s">
        <v>158</v>
      </c>
      <c r="C39" s="40">
        <v>228.6</v>
      </c>
      <c r="D39" s="41">
        <v>228.6</v>
      </c>
      <c r="E39" s="8"/>
    </row>
    <row r="40" spans="1:5" s="1" customFormat="1" ht="30.75" customHeight="1">
      <c r="A40" s="12" t="s">
        <v>159</v>
      </c>
      <c r="B40" s="32" t="s">
        <v>160</v>
      </c>
      <c r="C40" s="40">
        <v>2095.23</v>
      </c>
      <c r="D40" s="41">
        <v>2095.23</v>
      </c>
      <c r="E40" s="8"/>
    </row>
    <row r="41" spans="1:5" s="1" customFormat="1" ht="30.75" customHeight="1">
      <c r="A41" s="12" t="s">
        <v>161</v>
      </c>
      <c r="B41" s="32" t="s">
        <v>162</v>
      </c>
      <c r="C41" s="40">
        <v>2.88</v>
      </c>
      <c r="D41" s="41">
        <v>2.88</v>
      </c>
      <c r="E41" s="8"/>
    </row>
    <row r="42" spans="1:5" s="1" customFormat="1" ht="30.75" customHeight="1">
      <c r="A42" s="12" t="s">
        <v>163</v>
      </c>
      <c r="B42" s="32" t="s">
        <v>164</v>
      </c>
      <c r="C42" s="40">
        <v>868.27</v>
      </c>
      <c r="D42" s="41">
        <v>868.27</v>
      </c>
      <c r="E42" s="8"/>
    </row>
    <row r="43" spans="1:5" s="1" customFormat="1" ht="30.75" customHeight="1">
      <c r="A43" s="12" t="s">
        <v>165</v>
      </c>
      <c r="B43" s="32" t="s">
        <v>166</v>
      </c>
      <c r="C43" s="40">
        <v>316.86</v>
      </c>
      <c r="D43" s="41">
        <v>316.86</v>
      </c>
      <c r="E43" s="8"/>
    </row>
    <row r="44" spans="1:5" s="1" customFormat="1" ht="30.75" customHeight="1">
      <c r="A44" s="10" t="s">
        <v>167</v>
      </c>
      <c r="B44" s="37" t="s">
        <v>168</v>
      </c>
      <c r="C44" s="38">
        <v>54.74</v>
      </c>
      <c r="D44" s="39"/>
      <c r="E44" s="5">
        <v>54.74</v>
      </c>
    </row>
    <row r="45" spans="1:5" s="1" customFormat="1" ht="30.75" customHeight="1">
      <c r="A45" s="12" t="s">
        <v>169</v>
      </c>
      <c r="B45" s="32" t="s">
        <v>170</v>
      </c>
      <c r="C45" s="40">
        <v>13.5</v>
      </c>
      <c r="D45" s="41"/>
      <c r="E45" s="8">
        <v>13.5</v>
      </c>
    </row>
    <row r="46" spans="1:5" s="1" customFormat="1" ht="30.75" customHeight="1">
      <c r="A46" s="12" t="s">
        <v>171</v>
      </c>
      <c r="B46" s="32" t="s">
        <v>172</v>
      </c>
      <c r="C46" s="40">
        <v>41.24</v>
      </c>
      <c r="D46" s="41"/>
      <c r="E46" s="8">
        <v>41.24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E1"/>
    <mergeCell ref="A3:B3"/>
    <mergeCell ref="D3:E3"/>
    <mergeCell ref="C3:C4"/>
  </mergeCells>
  <printOptions/>
  <pageMargins left="0.75" right="0.75" top="1" bottom="1" header="0.5" footer="0.5"/>
  <pageSetup fitToHeight="0" fitToWidth="1" horizontalDpi="300" verticalDpi="3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8.00390625" style="1" customWidth="1"/>
    <col min="3" max="5" width="26.00390625" style="1" customWidth="1"/>
    <col min="6" max="34" width="9.140625" style="1" customWidth="1"/>
  </cols>
  <sheetData>
    <row r="1" spans="1:2" s="1" customFormat="1" ht="15.75" customHeight="1">
      <c r="A1" s="24"/>
      <c r="B1" s="24"/>
    </row>
    <row r="2" spans="1:33" s="1" customFormat="1" ht="26.25" customHeight="1">
      <c r="A2" s="72" t="s">
        <v>173</v>
      </c>
      <c r="B2" s="72"/>
      <c r="C2" s="72"/>
      <c r="D2" s="72"/>
      <c r="E2" s="72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s="1" customFormat="1" ht="18.75" customHeight="1">
      <c r="A3" s="26"/>
      <c r="B3" s="26"/>
      <c r="C3" s="26"/>
      <c r="D3" s="26"/>
      <c r="E3" s="27" t="s">
        <v>1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</row>
    <row r="4" spans="1:33" s="1" customFormat="1" ht="24.75" customHeight="1">
      <c r="A4" s="73" t="s">
        <v>42</v>
      </c>
      <c r="B4" s="73"/>
      <c r="C4" s="74" t="s">
        <v>43</v>
      </c>
      <c r="D4" s="73" t="s">
        <v>44</v>
      </c>
      <c r="E4" s="73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</row>
    <row r="5" spans="1:33" s="1" customFormat="1" ht="24.75" customHeight="1">
      <c r="A5" s="29" t="s">
        <v>45</v>
      </c>
      <c r="B5" s="3" t="s">
        <v>46</v>
      </c>
      <c r="C5" s="73"/>
      <c r="D5" s="31" t="s">
        <v>47</v>
      </c>
      <c r="E5" s="31" t="s">
        <v>48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</row>
    <row r="6" spans="1:33" s="1" customFormat="1" ht="21.75" customHeight="1">
      <c r="A6" s="7"/>
      <c r="B6" s="32"/>
      <c r="C6" s="13"/>
      <c r="D6" s="8"/>
      <c r="E6" s="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1" customFormat="1" ht="21.75" customHeight="1">
      <c r="A7" s="33"/>
      <c r="B7" s="34"/>
      <c r="C7" s="35"/>
      <c r="D7" s="35"/>
      <c r="E7" s="35"/>
      <c r="F7" s="3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s="1" customFormat="1" ht="21.75" customHeight="1">
      <c r="A8" s="33"/>
      <c r="B8" s="34"/>
      <c r="C8" s="35"/>
      <c r="D8" s="35"/>
      <c r="E8" s="35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s="1" customFormat="1" ht="21.75" customHeight="1">
      <c r="A9" s="33"/>
      <c r="B9" s="34"/>
      <c r="C9" s="35"/>
      <c r="D9" s="35"/>
      <c r="E9" s="35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s="1" customFormat="1" ht="21.75" customHeight="1">
      <c r="A10" s="33"/>
      <c r="B10" s="34"/>
      <c r="C10" s="35"/>
      <c r="D10" s="35"/>
      <c r="E10" s="35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s="1" customFormat="1" ht="21.75" customHeight="1">
      <c r="A11" s="33"/>
      <c r="B11" s="34"/>
      <c r="C11" s="35"/>
      <c r="D11" s="35"/>
      <c r="E11" s="35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s="1" customFormat="1" ht="21.75" customHeight="1">
      <c r="A12" s="33"/>
      <c r="B12" s="34"/>
      <c r="C12" s="35"/>
      <c r="D12" s="35"/>
      <c r="E12" s="35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s="1" customFormat="1" ht="21.75" customHeight="1">
      <c r="A13" s="33"/>
      <c r="B13" s="34"/>
      <c r="C13" s="35"/>
      <c r="D13" s="35"/>
      <c r="E13" s="35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s="1" customFormat="1" ht="21.75" customHeight="1">
      <c r="A14" s="33"/>
      <c r="B14" s="34"/>
      <c r="C14" s="35"/>
      <c r="D14" s="35"/>
      <c r="E14" s="35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s="1" customFormat="1" ht="9.7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="1" customFormat="1" ht="15"/>
    <row r="17" s="1" customFormat="1" ht="15"/>
    <row r="18" s="1" customFormat="1" ht="15"/>
    <row r="19" s="1" customFormat="1" ht="15"/>
    <row r="20" s="1" customFormat="1" ht="9.75" customHeight="1">
      <c r="B20" s="24"/>
    </row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9.75" customHeight="1">
      <c r="C34" s="24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A4:B4"/>
    <mergeCell ref="D4:E4"/>
    <mergeCell ref="C4:C5"/>
  </mergeCells>
  <printOptions/>
  <pageMargins left="0.75" right="0.75" top="1" bottom="1" header="0.5" footer="0.5"/>
  <pageSetup fitToHeight="1" fitToWidth="1" horizontalDpi="300" verticalDpi="300" orientation="landscape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showGridLines="0" zoomScalePageLayoutView="0" workbookViewId="0" topLeftCell="A1">
      <selection activeCell="A1" sqref="A1:IV16384"/>
    </sheetView>
  </sheetViews>
  <sheetFormatPr defaultColWidth="9.140625" defaultRowHeight="12.75" customHeight="1"/>
  <cols>
    <col min="1" max="1" width="64.7109375" style="14" customWidth="1"/>
    <col min="2" max="2" width="31.7109375" style="14" customWidth="1"/>
    <col min="3" max="5" width="9.140625" style="14" customWidth="1"/>
    <col min="6" max="16384" width="9.140625" style="15" customWidth="1"/>
  </cols>
  <sheetData>
    <row r="1" spans="1:2" s="14" customFormat="1" ht="36" customHeight="1">
      <c r="A1" s="78" t="s">
        <v>174</v>
      </c>
      <c r="B1" s="78"/>
    </row>
    <row r="2" s="14" customFormat="1" ht="25.5" customHeight="1">
      <c r="B2" s="16" t="s">
        <v>1</v>
      </c>
    </row>
    <row r="3" spans="1:2" s="14" customFormat="1" ht="27" customHeight="1">
      <c r="A3" s="17" t="s">
        <v>175</v>
      </c>
      <c r="B3" s="17" t="s">
        <v>88</v>
      </c>
    </row>
    <row r="4" spans="1:2" s="14" customFormat="1" ht="27" customHeight="1">
      <c r="A4" s="18" t="s">
        <v>53</v>
      </c>
      <c r="B4" s="19">
        <f>SUM(B5:B7)</f>
        <v>291.79</v>
      </c>
    </row>
    <row r="5" spans="1:3" s="14" customFormat="1" ht="27" customHeight="1">
      <c r="A5" s="18" t="s">
        <v>176</v>
      </c>
      <c r="B5" s="19">
        <v>73.29</v>
      </c>
      <c r="C5" s="20"/>
    </row>
    <row r="6" spans="1:3" s="14" customFormat="1" ht="27" customHeight="1">
      <c r="A6" s="18" t="s">
        <v>177</v>
      </c>
      <c r="B6" s="19">
        <v>29.62</v>
      </c>
      <c r="C6" s="20"/>
    </row>
    <row r="7" spans="1:3" s="14" customFormat="1" ht="27" customHeight="1">
      <c r="A7" s="18" t="s">
        <v>178</v>
      </c>
      <c r="B7" s="21">
        <f>SUM(B8:B9)</f>
        <v>188.88</v>
      </c>
      <c r="C7" s="20"/>
    </row>
    <row r="8" spans="1:4" s="14" customFormat="1" ht="27" customHeight="1">
      <c r="A8" s="22" t="s">
        <v>179</v>
      </c>
      <c r="B8" s="21">
        <v>188.88</v>
      </c>
      <c r="C8" s="20"/>
      <c r="D8" s="23"/>
    </row>
    <row r="9" spans="1:3" s="14" customFormat="1" ht="27" customHeight="1">
      <c r="A9" s="22" t="s">
        <v>180</v>
      </c>
      <c r="B9" s="19"/>
      <c r="C9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fitToHeight="1" fitToWidth="1" horizontalDpi="300" verticalDpi="300" orientation="portrait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2"/>
  <sheetViews>
    <sheetView showGridLines="0" zoomScalePageLayoutView="0" workbookViewId="0" topLeftCell="A1">
      <selection activeCell="A1" sqref="A1:B1"/>
    </sheetView>
  </sheetViews>
  <sheetFormatPr defaultColWidth="9.140625" defaultRowHeight="12.75" customHeight="1"/>
  <cols>
    <col min="1" max="1" width="51.7109375" style="1" customWidth="1"/>
    <col min="2" max="2" width="27.140625" style="1" customWidth="1"/>
    <col min="3" max="3" width="9.140625" style="1" customWidth="1"/>
  </cols>
  <sheetData>
    <row r="1" spans="1:2" s="1" customFormat="1" ht="28.5" customHeight="1">
      <c r="A1" s="75" t="s">
        <v>181</v>
      </c>
      <c r="B1" s="75"/>
    </row>
    <row r="2" s="1" customFormat="1" ht="21.75" customHeight="1">
      <c r="B2" s="2" t="s">
        <v>1</v>
      </c>
    </row>
    <row r="3" spans="1:2" s="1" customFormat="1" ht="27" customHeight="1">
      <c r="A3" s="9" t="s">
        <v>175</v>
      </c>
      <c r="B3" s="9" t="s">
        <v>88</v>
      </c>
    </row>
    <row r="4" spans="1:2" s="1" customFormat="1" ht="27" customHeight="1">
      <c r="A4" s="10" t="s">
        <v>53</v>
      </c>
      <c r="B4" s="11">
        <v>54500</v>
      </c>
    </row>
    <row r="5" spans="1:2" s="1" customFormat="1" ht="27" customHeight="1">
      <c r="A5" s="12" t="s">
        <v>182</v>
      </c>
      <c r="B5" s="13">
        <v>25000</v>
      </c>
    </row>
    <row r="6" spans="1:2" s="1" customFormat="1" ht="27" customHeight="1">
      <c r="A6" s="12" t="s">
        <v>183</v>
      </c>
      <c r="B6" s="13">
        <v>20000</v>
      </c>
    </row>
    <row r="7" spans="1:2" s="1" customFormat="1" ht="27" customHeight="1">
      <c r="A7" s="12" t="s">
        <v>184</v>
      </c>
      <c r="B7" s="13">
        <v>4000</v>
      </c>
    </row>
    <row r="8" spans="1:2" s="1" customFormat="1" ht="27" customHeight="1">
      <c r="A8" s="12" t="s">
        <v>185</v>
      </c>
      <c r="B8" s="13">
        <v>5500</v>
      </c>
    </row>
    <row r="9" spans="1:2" s="1" customFormat="1" ht="17.25" customHeight="1">
      <c r="A9" s="6"/>
      <c r="B9" s="6"/>
    </row>
    <row r="10" s="1" customFormat="1" ht="18.75" customHeight="1">
      <c r="A10" s="6" t="s">
        <v>186</v>
      </c>
    </row>
    <row r="11" s="1" customFormat="1" ht="9.75" customHeight="1">
      <c r="A11" s="6"/>
    </row>
    <row r="12" spans="1:2" s="1" customFormat="1" ht="9.75" customHeight="1">
      <c r="A12" s="6"/>
      <c r="B12" s="6"/>
    </row>
  </sheetData>
  <sheetProtection formatCells="0" formatColumns="0" formatRows="0" insertColumns="0" insertRows="0" insertHyperlinks="0" deleteColumns="0" deleteRows="0" sort="0" autoFilter="0" pivotTables="0"/>
  <mergeCells count="1">
    <mergeCell ref="A1:B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曾浩</cp:lastModifiedBy>
  <cp:lastPrinted>2021-02-22T07:03:32Z</cp:lastPrinted>
  <dcterms:created xsi:type="dcterms:W3CDTF">2021-01-22T00:42:36Z</dcterms:created>
  <dcterms:modified xsi:type="dcterms:W3CDTF">2021-02-24T03:14:36Z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